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14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9" i="3" l="1"/>
  <c r="H259" i="3"/>
  <c r="G259" i="3"/>
  <c r="F259" i="3"/>
  <c r="E259" i="3"/>
  <c r="D259" i="3"/>
  <c r="C259" i="3"/>
  <c r="I258" i="3"/>
  <c r="H258" i="3"/>
  <c r="G258" i="3"/>
  <c r="E258" i="3"/>
  <c r="D258" i="3"/>
  <c r="C258" i="3"/>
  <c r="I257" i="3"/>
  <c r="H257" i="3"/>
  <c r="G257" i="3"/>
  <c r="E257" i="3"/>
  <c r="D257" i="3"/>
  <c r="C257" i="3"/>
  <c r="I256" i="3"/>
  <c r="H256" i="3"/>
  <c r="G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E253" i="3"/>
  <c r="D253" i="3"/>
  <c r="C253" i="3"/>
  <c r="I252" i="3"/>
  <c r="H252" i="3"/>
  <c r="G252" i="3"/>
  <c r="E252" i="3"/>
  <c r="D252" i="3"/>
  <c r="C252" i="3"/>
  <c r="I251" i="3"/>
  <c r="H251" i="3"/>
  <c r="G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E28" i="3"/>
  <c r="D28" i="3"/>
  <c r="C28" i="3"/>
  <c r="I27" i="3"/>
  <c r="H27" i="3"/>
  <c r="G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<sst xmlns="http://schemas.openxmlformats.org/spreadsheetml/2006/main" count="22" uniqueCount="22">
  <si>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</si>
  <si>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</si>
  <si>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</si>
  <si>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</si>
  <si>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</si>
  <si>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</si>
  <si>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</si>
  <si>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</si>
  <si>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</si>
  <si>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</si>
  <si>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</si>
  <si>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</si>
  <si>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</si>
  <si>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</si>
  <si>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</si>
  <si>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</si>
  <si>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</si>
  <si>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</si>
  <si>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</si>
  <si>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</si>
  <si>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Дата проведения проверки знаний: 14.05.2026</t>
  </si>
  <si>
    <t>Врио начальника отдела                                                                Нестеров М.И.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</si>
</sst>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4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"ЗДОРОВОЕ ОТНОШЕНИЕ"</v>
          </cell>
          <cell r="G4" t="str">
            <v>Халикова</v>
          </cell>
          <cell r="H4" t="str">
            <v>Ася</v>
          </cell>
          <cell r="I4" t="str">
            <v>Владимировна</v>
          </cell>
          <cell r="K4" t="str">
            <v>Директор ресторанной службы</v>
          </cell>
          <cell r="L4" t="str">
            <v xml:space="preserve">5 лет </v>
          </cell>
          <cell r="M4" t="str">
            <v>очередная</v>
          </cell>
          <cell r="N4" t="str">
            <v>административно-технический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"МООН-ДИЗАЙН"</v>
          </cell>
          <cell r="G5" t="str">
            <v>Костянко</v>
          </cell>
          <cell r="H5" t="str">
            <v xml:space="preserve">Анатолий </v>
          </cell>
          <cell r="I5" t="str">
            <v>Анатольевич</v>
          </cell>
          <cell r="K5" t="str">
            <v>Дежурный слесарь аварийно-восстановительных работ</v>
          </cell>
          <cell r="L5" t="str">
            <v>4 мес</v>
          </cell>
          <cell r="M5" t="str">
            <v>очередная</v>
          </cell>
          <cell r="N5" t="str">
            <v xml:space="preserve">оперативно-ремонтный персонал 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"МООН-ДИЗАЙН"</v>
          </cell>
          <cell r="G6" t="str">
            <v>Куц</v>
          </cell>
          <cell r="H6" t="str">
            <v xml:space="preserve">Сергей </v>
          </cell>
          <cell r="I6" t="str">
            <v>Романович</v>
          </cell>
          <cell r="K6" t="str">
            <v>Электромонтажник</v>
          </cell>
          <cell r="L6" t="str">
            <v>4 года 4 мес</v>
          </cell>
          <cell r="M6" t="str">
            <v>очередная</v>
          </cell>
          <cell r="N6" t="str">
            <v xml:space="preserve">ремонтный персонал 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"МООН-ДИЗАЙН"</v>
          </cell>
          <cell r="G7" t="str">
            <v>Леванцов</v>
          </cell>
          <cell r="H7" t="str">
            <v>Александр</v>
          </cell>
          <cell r="I7" t="str">
            <v>Алексеевич</v>
          </cell>
          <cell r="K7" t="str">
            <v>Электромонтер</v>
          </cell>
          <cell r="L7" t="str">
            <v>4 мес</v>
          </cell>
          <cell r="M7" t="str">
            <v>очередная</v>
          </cell>
          <cell r="N7" t="str">
            <v xml:space="preserve">оперативно-ремонтный персонал 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"МООН-ДИЗАЙН"</v>
          </cell>
          <cell r="G8" t="str">
            <v xml:space="preserve">Минаев </v>
          </cell>
          <cell r="H8" t="str">
            <v xml:space="preserve">Алексей </v>
          </cell>
          <cell r="I8" t="str">
            <v>Викторович</v>
          </cell>
          <cell r="K8" t="str">
            <v>Электромонтер</v>
          </cell>
          <cell r="L8" t="str">
            <v>9 лет</v>
          </cell>
          <cell r="M8" t="str">
            <v>очередная</v>
          </cell>
          <cell r="N8" t="str">
            <v xml:space="preserve">оперативно-ремонтный персонал </v>
          </cell>
          <cell r="R8" t="str">
            <v>IV до и выше 1000</v>
          </cell>
          <cell r="S8" t="str">
            <v>ПТЭЭПЭЭ</v>
          </cell>
          <cell r="V8">
            <v>0.375</v>
          </cell>
        </row>
        <row r="9">
          <cell r="E9" t="str">
            <v>ООО "МООН-ДИЗАЙН"</v>
          </cell>
          <cell r="G9" t="str">
            <v xml:space="preserve">Ноздряков </v>
          </cell>
          <cell r="H9" t="str">
            <v xml:space="preserve">Игорь </v>
          </cell>
          <cell r="I9" t="str">
            <v>Анатольевич</v>
          </cell>
          <cell r="K9" t="str">
            <v>Дежурный слесарь аварийно-восстановительных работ</v>
          </cell>
          <cell r="L9" t="str">
            <v>4 мес</v>
          </cell>
          <cell r="M9" t="str">
            <v>очередная</v>
          </cell>
          <cell r="N9" t="str">
            <v xml:space="preserve">оперативно-ремонтный персонал 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Мельница</v>
          </cell>
          <cell r="G10" t="str">
            <v>Пырков</v>
          </cell>
          <cell r="H10" t="str">
            <v>Николай</v>
          </cell>
          <cell r="I10" t="str">
            <v>Юрьевич</v>
          </cell>
          <cell r="K10" t="str">
            <v>техник</v>
          </cell>
          <cell r="L10" t="str">
            <v>12мес</v>
          </cell>
          <cell r="M10" t="str">
            <v xml:space="preserve">внеочередная </v>
          </cell>
          <cell r="N10" t="str">
            <v>административно-технический персонал</v>
          </cell>
          <cell r="R10" t="str">
            <v>III гр.до 1000 В</v>
          </cell>
          <cell r="S10" t="str">
            <v>ПТЭЭПЭЭ</v>
          </cell>
          <cell r="V10">
            <v>0.375</v>
          </cell>
        </row>
        <row r="11">
          <cell r="E11" t="str">
            <v>ООО Мельница</v>
          </cell>
          <cell r="G11" t="str">
            <v xml:space="preserve">Побочин </v>
          </cell>
          <cell r="H11" t="str">
            <v xml:space="preserve">Андрей </v>
          </cell>
          <cell r="I11" t="str">
            <v>Владимирович</v>
          </cell>
          <cell r="K11" t="str">
            <v>техник</v>
          </cell>
          <cell r="L11" t="str">
            <v>12мес</v>
          </cell>
          <cell r="M11" t="str">
            <v xml:space="preserve">внеочередная </v>
          </cell>
          <cell r="N11" t="str">
            <v>административно-технический персонал</v>
          </cell>
          <cell r="R11" t="str">
            <v>III гр.до 1000 В</v>
          </cell>
          <cell r="S11" t="str">
            <v>ПТЭЭПЭЭ</v>
          </cell>
          <cell r="V11">
            <v>0.375</v>
          </cell>
        </row>
        <row r="12">
          <cell r="E12" t="str">
            <v>ООО Мельница</v>
          </cell>
          <cell r="G12" t="str">
            <v>Рожков</v>
          </cell>
          <cell r="H12" t="str">
            <v>Алексей</v>
          </cell>
          <cell r="I12" t="str">
            <v>Викторович</v>
          </cell>
          <cell r="K12" t="str">
            <v>техник</v>
          </cell>
          <cell r="L12" t="str">
            <v>12мес</v>
          </cell>
          <cell r="M12" t="str">
            <v xml:space="preserve">внеочередная </v>
          </cell>
          <cell r="N12" t="str">
            <v>административно-технический персонал</v>
          </cell>
          <cell r="R12" t="str">
            <v>III гр.до 1000 В</v>
          </cell>
          <cell r="S12" t="str">
            <v>ПТЭЭПЭЭ</v>
          </cell>
          <cell r="V12">
            <v>0.375</v>
          </cell>
        </row>
        <row r="13">
          <cell r="E13" t="str">
            <v>ООО Мельница</v>
          </cell>
          <cell r="G13" t="str">
            <v>Дежин</v>
          </cell>
          <cell r="H13" t="str">
            <v>Петр</v>
          </cell>
          <cell r="I13" t="str">
            <v>Владимирович</v>
          </cell>
          <cell r="K13" t="str">
            <v>техник</v>
          </cell>
          <cell r="L13" t="str">
            <v>12мес</v>
          </cell>
          <cell r="M13" t="str">
            <v xml:space="preserve">внеочередная </v>
          </cell>
          <cell r="N13" t="str">
            <v>административно-технический персонал</v>
          </cell>
          <cell r="R13" t="str">
            <v>III гр.до 1000 В</v>
          </cell>
          <cell r="S13" t="str">
            <v>ПТЭЭПЭЭ</v>
          </cell>
          <cell r="V13">
            <v>0.375</v>
          </cell>
        </row>
        <row r="14">
          <cell r="E14" t="str">
            <v>ООО Мельница</v>
          </cell>
          <cell r="G14" t="str">
            <v>Кирюткин</v>
          </cell>
          <cell r="H14" t="str">
            <v>Сергей</v>
          </cell>
          <cell r="I14" t="str">
            <v xml:space="preserve">Михайлович </v>
          </cell>
          <cell r="K14" t="str">
            <v>техник</v>
          </cell>
          <cell r="L14" t="str">
            <v>4мес</v>
          </cell>
          <cell r="M14" t="str">
            <v xml:space="preserve">внеочередная </v>
          </cell>
          <cell r="N14" t="str">
            <v>административно-технический персонал</v>
          </cell>
          <cell r="R14" t="str">
            <v>III гр.до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"ЭЛЬКАР"</v>
          </cell>
          <cell r="G15" t="str">
            <v>Жабин</v>
          </cell>
          <cell r="H15" t="str">
            <v>Валерий</v>
          </cell>
          <cell r="I15" t="str">
            <v>Валерьевич</v>
          </cell>
          <cell r="K15" t="str">
            <v>Начальник производственного участка</v>
          </cell>
          <cell r="L15" t="str">
            <v>13 лет</v>
          </cell>
          <cell r="M15" t="str">
            <v>внеочередная</v>
          </cell>
          <cell r="N15" t="str">
            <v>административно-технический персонал</v>
          </cell>
          <cell r="R15" t="str">
            <v>IV до 1000В</v>
          </cell>
          <cell r="S15" t="str">
            <v>ПТЭЭПЭЭ</v>
          </cell>
          <cell r="V15">
            <v>0.375</v>
          </cell>
        </row>
        <row r="16">
          <cell r="E16" t="str">
            <v>ФАУ "ЦАГИ"</v>
          </cell>
          <cell r="G16" t="str">
            <v xml:space="preserve">Жучков </v>
          </cell>
          <cell r="H16" t="str">
            <v>Андрей</v>
          </cell>
          <cell r="I16" t="str">
            <v>Викторович</v>
          </cell>
          <cell r="K16" t="str">
            <v>начальник участка</v>
          </cell>
          <cell r="L16" t="str">
            <v>10 мес</v>
          </cell>
          <cell r="M16" t="str">
            <v xml:space="preserve">Внеочередная </v>
          </cell>
          <cell r="N16" t="str">
            <v xml:space="preserve">оперативно-ремонтный персонал </v>
          </cell>
          <cell r="S16" t="str">
            <v>ПТЭТЭ</v>
          </cell>
          <cell r="V16">
            <v>0.375</v>
          </cell>
        </row>
        <row r="17">
          <cell r="E17" t="str">
            <v>ФАУ "ЦАГИ"</v>
          </cell>
          <cell r="G17" t="str">
            <v>Ильяшенко</v>
          </cell>
          <cell r="H17" t="str">
            <v>Марина</v>
          </cell>
          <cell r="I17" t="str">
            <v>Александровна</v>
          </cell>
          <cell r="K17" t="str">
            <v>заместитель начальника отдела</v>
          </cell>
          <cell r="L17" t="str">
            <v>1 год</v>
          </cell>
          <cell r="M17" t="str">
            <v xml:space="preserve">Внеочередная </v>
          </cell>
          <cell r="N17" t="str">
            <v>руководитель структурного подразделения</v>
          </cell>
          <cell r="S17" t="str">
            <v>ПТЭТЭ</v>
          </cell>
          <cell r="V17">
            <v>0.375</v>
          </cell>
        </row>
        <row r="18">
          <cell r="E18" t="str">
            <v>ФАУ "ЦАГИ"</v>
          </cell>
          <cell r="G18" t="str">
            <v>Корчагин</v>
          </cell>
          <cell r="H18" t="str">
            <v>Илья</v>
          </cell>
          <cell r="I18" t="str">
            <v>Александрович</v>
          </cell>
          <cell r="K18" t="str">
            <v>инженер</v>
          </cell>
          <cell r="L18" t="str">
            <v>4 года</v>
          </cell>
          <cell r="M18" t="str">
            <v xml:space="preserve">Внеочередная </v>
          </cell>
          <cell r="N18" t="str">
            <v xml:space="preserve">оперативно-ремонтный персонал </v>
          </cell>
          <cell r="S18" t="str">
            <v>ПТЭТЭ</v>
          </cell>
          <cell r="V18">
            <v>0.375</v>
          </cell>
        </row>
        <row r="19">
          <cell r="E19" t="str">
            <v>ФАУ "ЦАГИ"</v>
          </cell>
          <cell r="G19" t="str">
            <v>Степанов</v>
          </cell>
          <cell r="H19" t="str">
            <v>Евгений</v>
          </cell>
          <cell r="I19" t="str">
            <v>Михайлович</v>
          </cell>
          <cell r="K19" t="str">
            <v>ведущий инженер</v>
          </cell>
          <cell r="L19" t="str">
            <v>53 года</v>
          </cell>
          <cell r="M19" t="str">
            <v xml:space="preserve">Внеочередная </v>
          </cell>
          <cell r="N19" t="str">
            <v xml:space="preserve">оперативно-ремонтный персонал </v>
          </cell>
          <cell r="S19" t="str">
            <v>ПТЭТЭ</v>
          </cell>
          <cell r="V19">
            <v>0.375</v>
          </cell>
        </row>
        <row r="20">
          <cell r="E20" t="str">
            <v>ФАУ "ЦАГИ"</v>
          </cell>
          <cell r="G20" t="str">
            <v>Царьков</v>
          </cell>
          <cell r="H20" t="str">
            <v>Михаил</v>
          </cell>
          <cell r="I20" t="str">
            <v>Васильевич</v>
          </cell>
          <cell r="K20" t="str">
            <v>начальник отдела</v>
          </cell>
          <cell r="L20" t="str">
            <v>2 года</v>
          </cell>
          <cell r="M20" t="str">
            <v xml:space="preserve">Внеочередная </v>
          </cell>
          <cell r="N20" t="str">
            <v>руководитель структурного подразделения</v>
          </cell>
          <cell r="S20" t="str">
            <v>ПТЭТЭ</v>
          </cell>
          <cell r="V20">
            <v>0.375</v>
          </cell>
        </row>
        <row r="21">
          <cell r="E21" t="str">
            <v>"ООО ФЕНИКС-ГРУПП"</v>
          </cell>
          <cell r="G21" t="str">
            <v>Федоров</v>
          </cell>
          <cell r="H21" t="str">
            <v>Иван</v>
          </cell>
          <cell r="I21" t="str">
            <v>Иванович</v>
          </cell>
          <cell r="K21" t="str">
            <v>Начальник участка</v>
          </cell>
          <cell r="L21" t="str">
            <v>8 лет</v>
          </cell>
          <cell r="M21" t="str">
            <v>первичная</v>
          </cell>
          <cell r="N21" t="str">
            <v>административно-технический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"ООО ФЕНИКС-ГРУПП"</v>
          </cell>
          <cell r="G22" t="str">
            <v>Ширяев</v>
          </cell>
          <cell r="H22" t="str">
            <v>Игорь</v>
          </cell>
          <cell r="I22" t="str">
            <v>Николаевич</v>
          </cell>
          <cell r="K22" t="str">
            <v>Начальник участка</v>
          </cell>
          <cell r="L22" t="str">
            <v>8 лет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"ООО ФЕНИКС-ГРУПП"</v>
          </cell>
          <cell r="G23" t="str">
            <v>Цибульских</v>
          </cell>
          <cell r="H23" t="str">
            <v>Вадим</v>
          </cell>
          <cell r="I23" t="str">
            <v>Евгеньевич</v>
          </cell>
          <cell r="K23" t="str">
            <v>Начальник участка</v>
          </cell>
          <cell r="L23" t="str">
            <v>4 года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"ООО ФЕНИКС-ГРУПП"</v>
          </cell>
          <cell r="G24" t="str">
            <v>Казунин</v>
          </cell>
          <cell r="H24" t="str">
            <v>Сергей</v>
          </cell>
          <cell r="I24" t="str">
            <v>Александрович</v>
          </cell>
          <cell r="K24" t="str">
            <v>Заместитель генерального директора</v>
          </cell>
          <cell r="L24" t="str">
            <v>3года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"ООО ФЕНИКС-ГРУПП"</v>
          </cell>
          <cell r="G25" t="str">
            <v>Борисов</v>
          </cell>
          <cell r="H25" t="str">
            <v>Иван</v>
          </cell>
          <cell r="I25" t="str">
            <v>Александрович</v>
          </cell>
          <cell r="K25" t="str">
            <v>Начальник электротехнического отдела</v>
          </cell>
          <cell r="L25" t="str">
            <v>7лет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Воскресенский филиал ООО «Завод Технофлекс»</v>
          </cell>
          <cell r="G26" t="str">
            <v>Федоров</v>
          </cell>
          <cell r="H26" t="str">
            <v>Алексей</v>
          </cell>
          <cell r="I26" t="str">
            <v>Геннадьевич</v>
          </cell>
          <cell r="K26" t="str">
            <v>Директор по производству мастик</v>
          </cell>
          <cell r="L26" t="str">
            <v>1 год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Воскресенский филиал ООО «Завод Технофлекс»</v>
          </cell>
          <cell r="G27" t="str">
            <v>Кондрашов</v>
          </cell>
          <cell r="H27" t="str">
            <v>Валерий</v>
          </cell>
          <cell r="I27" t="str">
            <v>Игоревич</v>
          </cell>
          <cell r="K27" t="str">
            <v>Ведущий инженер-электроник</v>
          </cell>
          <cell r="L27" t="str">
            <v>2 года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0.375</v>
          </cell>
        </row>
        <row r="28">
          <cell r="G28" t="str">
            <v>Недорезов</v>
          </cell>
          <cell r="H28" t="str">
            <v>Александр</v>
          </cell>
          <cell r="I28" t="str">
            <v>Анатольевич</v>
          </cell>
          <cell r="K28" t="str">
            <v>Начальник электромеханического отдела</v>
          </cell>
          <cell r="L28" t="str">
            <v>6 лет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Воскресенский филиал ООО «Завод Технофлекс»</v>
          </cell>
          <cell r="G29" t="str">
            <v>Кузнецов</v>
          </cell>
          <cell r="H29" t="str">
            <v>Александр</v>
          </cell>
          <cell r="I29" t="str">
            <v>Станиславович</v>
          </cell>
          <cell r="K29" t="str">
            <v>Заместитель главного инженера</v>
          </cell>
          <cell r="L29" t="str">
            <v>3 года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Воскресенский филиал ООО «Завод Технофлекс»</v>
          </cell>
          <cell r="G30" t="str">
            <v>Павлов</v>
          </cell>
          <cell r="H30" t="str">
            <v>Евгений</v>
          </cell>
          <cell r="I30" t="str">
            <v>Александрович</v>
          </cell>
          <cell r="K30" t="str">
            <v>Главный инженер</v>
          </cell>
          <cell r="L30" t="str">
            <v>6 лет</v>
          </cell>
          <cell r="M30" t="str">
            <v>очередная</v>
          </cell>
          <cell r="N30" t="str">
            <v>административно-технический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"Усово Сити"</v>
          </cell>
          <cell r="G31" t="str">
            <v xml:space="preserve">Кузьмин </v>
          </cell>
          <cell r="H31" t="str">
            <v>Алексей</v>
          </cell>
          <cell r="I31" t="str">
            <v>Викторович</v>
          </cell>
          <cell r="K31" t="str">
            <v>Инженер</v>
          </cell>
          <cell r="L31" t="str">
            <v>3 мес</v>
          </cell>
          <cell r="M31" t="str">
            <v>первичная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МАУ ДО "СШОР им. Ю.Е. Ляпкина"</v>
          </cell>
          <cell r="G32" t="str">
            <v>Смирнов</v>
          </cell>
          <cell r="H32" t="str">
            <v>Петр</v>
          </cell>
          <cell r="I32" t="str">
            <v>Павлович</v>
          </cell>
          <cell r="K32" t="str">
            <v>Инженер 1 категории</v>
          </cell>
          <cell r="L32" t="str">
            <v>3 года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IV гр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МАУ ДО "СШОР им. Ю.Е. Ляпкина"</v>
          </cell>
          <cell r="G33" t="str">
            <v>Владимиров</v>
          </cell>
          <cell r="H33" t="str">
            <v>Владимир</v>
          </cell>
          <cell r="I33" t="str">
            <v>Алексеевич</v>
          </cell>
          <cell r="K33" t="str">
            <v>Главный инженер</v>
          </cell>
          <cell r="L33" t="str">
            <v>3 года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IV гр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"Макрон ТК"</v>
          </cell>
          <cell r="G34" t="str">
            <v>Крюков</v>
          </cell>
          <cell r="H34" t="str">
            <v xml:space="preserve">Владимир </v>
          </cell>
          <cell r="I34" t="str">
            <v>Николаевич</v>
          </cell>
          <cell r="K34" t="str">
            <v>Исполнительный директор</v>
          </cell>
          <cell r="L34" t="str">
            <v>3 года</v>
          </cell>
          <cell r="M34" t="str">
            <v>первичная</v>
          </cell>
          <cell r="N34" t="str">
            <v>административно-технический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ПК "ЭЛЬГЛАСС"</v>
          </cell>
          <cell r="G35" t="str">
            <v>Соседов</v>
          </cell>
          <cell r="H35" t="str">
            <v>Михаил</v>
          </cell>
          <cell r="I35" t="str">
            <v>Викторович</v>
          </cell>
          <cell r="K35" t="str">
            <v>главный инженер</v>
          </cell>
          <cell r="L35" t="str">
            <v>2 года</v>
          </cell>
          <cell r="M35" t="str">
            <v>очередная</v>
          </cell>
          <cell r="N35" t="str">
            <v>административно-технический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ПАО КМЗ</v>
          </cell>
          <cell r="G36" t="str">
            <v>Ракитин</v>
          </cell>
          <cell r="H36" t="str">
            <v>Игорь</v>
          </cell>
          <cell r="I36" t="str">
            <v>Владиленович</v>
          </cell>
          <cell r="K36" t="str">
            <v>Ведущий инженер-электрик</v>
          </cell>
          <cell r="L36">
            <v>3</v>
          </cell>
          <cell r="M36" t="str">
            <v>очередная</v>
          </cell>
          <cell r="N36" t="str">
            <v>административно-технический персонал, с правом испытания оборудования повышенным напряжением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"СМПП"</v>
          </cell>
          <cell r="G37" t="str">
            <v>Авилов</v>
          </cell>
          <cell r="H37" t="str">
            <v>Станислав</v>
          </cell>
          <cell r="I37" t="str">
            <v>Валерьевич</v>
          </cell>
          <cell r="K37" t="str">
            <v>Заместитель начальника цеха</v>
          </cell>
          <cell r="L37" t="str">
            <v>4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"УК "Держава"</v>
          </cell>
          <cell r="G38" t="str">
            <v>Воробьев</v>
          </cell>
          <cell r="H38" t="str">
            <v>Андрей</v>
          </cell>
          <cell r="I38" t="str">
            <v>Николаевич</v>
          </cell>
          <cell r="K38" t="str">
            <v>Инженер</v>
          </cell>
          <cell r="L38" t="str">
            <v>2 года  9 месяцев</v>
          </cell>
          <cell r="M38" t="str">
            <v>очередная</v>
          </cell>
          <cell r="N38" t="str">
            <v>руководитель структурного подразделения</v>
          </cell>
          <cell r="S38" t="str">
            <v>ПТЭТЭ</v>
          </cell>
          <cell r="V38">
            <v>0.39583333333333331</v>
          </cell>
        </row>
        <row r="39">
          <cell r="E39" t="str">
            <v>ООО "УК "Держава"</v>
          </cell>
          <cell r="G39" t="str">
            <v xml:space="preserve">Северов </v>
          </cell>
          <cell r="H39" t="str">
            <v>Андрей</v>
          </cell>
          <cell r="I39" t="str">
            <v>Владимирович</v>
          </cell>
          <cell r="K39" t="str">
            <v xml:space="preserve">Специалист эксплуатации лифтового оборудования </v>
          </cell>
          <cell r="L39" t="str">
            <v>1  год  5 месяцев</v>
          </cell>
          <cell r="M39" t="str">
            <v>первичная</v>
          </cell>
          <cell r="N39" t="str">
            <v>специалист</v>
          </cell>
          <cell r="S39" t="str">
            <v>ПТЭТЭ</v>
          </cell>
          <cell r="V39">
            <v>0.39583333333333331</v>
          </cell>
        </row>
        <row r="40">
          <cell r="E40" t="str">
            <v>ООО "УК "Держава"</v>
          </cell>
          <cell r="G40" t="str">
            <v>Мельник</v>
          </cell>
          <cell r="H40" t="str">
            <v>Дмитрий</v>
          </cell>
          <cell r="I40" t="str">
            <v>Сергеевич</v>
          </cell>
          <cell r="K40" t="str">
            <v>Директор по административно-хозяйственной работе</v>
          </cell>
          <cell r="L40" t="str">
            <v>10 месяцев</v>
          </cell>
          <cell r="M40" t="str">
            <v>первичная</v>
          </cell>
          <cell r="N40" t="str">
            <v>руководитель структурного подразделения</v>
          </cell>
          <cell r="S40" t="str">
            <v>ПТЭТЭ</v>
          </cell>
          <cell r="V40">
            <v>0.39583333333333298</v>
          </cell>
        </row>
        <row r="41">
          <cell r="E41" t="str">
            <v>ООО "СК-АЛДО"</v>
          </cell>
          <cell r="G41" t="str">
            <v xml:space="preserve">Сафронов </v>
          </cell>
          <cell r="H41" t="str">
            <v>Александр</v>
          </cell>
          <cell r="I41" t="str">
            <v>Анатольевич</v>
          </cell>
          <cell r="K41" t="str">
            <v>Инженер теплогазоснабжения и вентиляции</v>
          </cell>
          <cell r="L41" t="str">
            <v>3 года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Филиал АО "Мособлгаз" "Северо-Запад"</v>
          </cell>
          <cell r="G42" t="str">
            <v>Козырев</v>
          </cell>
          <cell r="H42" t="str">
            <v>Борис</v>
          </cell>
          <cell r="I42" t="str">
            <v>Викторович</v>
          </cell>
          <cell r="K42" t="str">
            <v>руководитель хозяйственной службы</v>
          </cell>
          <cell r="L42" t="str">
            <v>6 лет 4 мес.</v>
          </cell>
          <cell r="M42" t="str">
            <v>очередная</v>
          </cell>
          <cell r="N42" t="str">
            <v>управленческий персонал</v>
          </cell>
          <cell r="S42" t="str">
            <v>ПТЭТЭ</v>
          </cell>
          <cell r="V42">
            <v>0.39583333333333298</v>
          </cell>
        </row>
        <row r="43">
          <cell r="E43" t="str">
            <v>Филиал АО "Мособлгаз" "Северо-Запад"</v>
          </cell>
          <cell r="G43" t="str">
            <v>Ушакова</v>
          </cell>
          <cell r="H43" t="str">
            <v xml:space="preserve">Евгения </v>
          </cell>
          <cell r="I43" t="str">
            <v>Владимировна</v>
          </cell>
          <cell r="K43" t="str">
            <v>главный энергетик</v>
          </cell>
          <cell r="L43" t="str">
            <v>12 лет  9 мес.</v>
          </cell>
          <cell r="M43" t="str">
            <v>очередная</v>
          </cell>
          <cell r="N43" t="str">
            <v>руководящий работник</v>
          </cell>
          <cell r="S43" t="str">
            <v>ПТЭТЭ</v>
          </cell>
          <cell r="V43">
            <v>0.39583333333333298</v>
          </cell>
        </row>
        <row r="44">
          <cell r="E44" t="str">
            <v>Филиал АО "Мособлгаз" "Северо-Запад"</v>
          </cell>
          <cell r="G44" t="str">
            <v xml:space="preserve">Рузаков </v>
          </cell>
          <cell r="H44" t="str">
            <v xml:space="preserve">Юрий </v>
          </cell>
          <cell r="I44" t="str">
            <v>Викторович</v>
          </cell>
          <cell r="K44" t="str">
            <v>начальник службы защиты подземных газопроводов</v>
          </cell>
          <cell r="L44" t="str">
            <v>8 лет 6 мес.</v>
          </cell>
          <cell r="M44" t="str">
            <v>очередная</v>
          </cell>
          <cell r="N44" t="str">
            <v>руководитель структурного подразделения</v>
          </cell>
          <cell r="S44" t="str">
            <v>ПТЭТЭ</v>
          </cell>
          <cell r="V44">
            <v>0.39583333333333298</v>
          </cell>
        </row>
        <row r="45">
          <cell r="E45" t="str">
            <v>Филиал АО "Мособлгаз" "Северо-Запад"</v>
          </cell>
          <cell r="G45" t="str">
            <v xml:space="preserve">Белов </v>
          </cell>
          <cell r="H45" t="str">
            <v>Роман</v>
          </cell>
          <cell r="I45" t="str">
            <v>Витальевич</v>
          </cell>
          <cell r="K45" t="str">
            <v>мастер</v>
          </cell>
          <cell r="L45" t="str">
            <v>4 года 3 мес.</v>
          </cell>
          <cell r="M45" t="str">
            <v>очередная</v>
          </cell>
          <cell r="N45" t="str">
            <v>управленческий персонал</v>
          </cell>
          <cell r="S45" t="str">
            <v>ПТЭТЭ</v>
          </cell>
          <cell r="V45">
            <v>0.39583333333333298</v>
          </cell>
        </row>
        <row r="46">
          <cell r="E46" t="str">
            <v>Филиал АО "Мособлгаз" "Северо-Запад"</v>
          </cell>
          <cell r="G46" t="str">
            <v>Рыбакова</v>
          </cell>
          <cell r="H46" t="str">
            <v>Татьяна</v>
          </cell>
          <cell r="I46" t="str">
            <v>Владимировна</v>
          </cell>
          <cell r="K46" t="str">
            <v>мастер</v>
          </cell>
          <cell r="L46" t="str">
            <v>10 лет</v>
          </cell>
          <cell r="M46" t="str">
            <v>очередная</v>
          </cell>
          <cell r="N46" t="str">
            <v>управленческий персонал</v>
          </cell>
          <cell r="S46" t="str">
            <v>ПТЭТЭ</v>
          </cell>
          <cell r="V46">
            <v>0.39583333333333298</v>
          </cell>
        </row>
        <row r="47">
          <cell r="E47" t="str">
            <v>Филиал АО "Мособлгаз" "Северо-Запад"</v>
          </cell>
          <cell r="G47" t="str">
            <v>Беляев</v>
          </cell>
          <cell r="H47" t="str">
            <v>Андрей</v>
          </cell>
          <cell r="I47" t="str">
            <v>Александрович</v>
          </cell>
          <cell r="K47" t="str">
            <v xml:space="preserve">инженер КИП и АБ </v>
          </cell>
          <cell r="L47" t="str">
            <v>7 лет 1 мес.</v>
          </cell>
          <cell r="M47" t="str">
            <v>очередная</v>
          </cell>
          <cell r="N47" t="str">
            <v>управленческий персонал</v>
          </cell>
          <cell r="S47" t="str">
            <v>ПТЭТЭ</v>
          </cell>
          <cell r="V47">
            <v>0.39583333333333298</v>
          </cell>
        </row>
        <row r="48">
          <cell r="E48" t="str">
            <v>ООО "КОРРУС - ТЕХНИКС"</v>
          </cell>
          <cell r="G48" t="str">
            <v xml:space="preserve">Москвичев </v>
          </cell>
          <cell r="H48" t="str">
            <v xml:space="preserve">Вячеслав </v>
          </cell>
          <cell r="I48" t="str">
            <v>Вячеславович</v>
          </cell>
          <cell r="K48" t="str">
            <v>Сервисный инженер</v>
          </cell>
          <cell r="L48">
            <v>12</v>
          </cell>
          <cell r="M48" t="str">
            <v>первичная</v>
          </cell>
          <cell r="N48" t="str">
            <v xml:space="preserve">оперативно-ремонтный персонал </v>
          </cell>
          <cell r="R48" t="str">
            <v>II до и выше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"КОРРУС - ТЕХНИКС"</v>
          </cell>
          <cell r="G49" t="str">
            <v xml:space="preserve">Канаков </v>
          </cell>
          <cell r="H49" t="str">
            <v xml:space="preserve">Роман </v>
          </cell>
          <cell r="I49" t="str">
            <v>Владимирович</v>
          </cell>
          <cell r="K49" t="str">
            <v>Исполнительный директор</v>
          </cell>
          <cell r="L49">
            <v>6</v>
          </cell>
          <cell r="M49" t="str">
            <v>первичная</v>
          </cell>
          <cell r="N49" t="str">
            <v>административно-технический персонал</v>
          </cell>
          <cell r="R49" t="str">
            <v>II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Щелковский филиал ФБУЗ "Центр гигиены и эпидемиологии в Московской области"</v>
          </cell>
          <cell r="G50" t="str">
            <v xml:space="preserve">Афонин </v>
          </cell>
          <cell r="H50" t="str">
            <v>Иван</v>
          </cell>
          <cell r="I50" t="str">
            <v>Михайлович</v>
          </cell>
          <cell r="K50" t="str">
            <v>Заведдующий лабораторией по контролю за ионизирующими и неионизирующими источниками излучений</v>
          </cell>
          <cell r="L50" t="str">
            <v>6 года</v>
          </cell>
          <cell r="M50" t="str">
            <v>первичная</v>
          </cell>
          <cell r="N50" t="str">
            <v>административно-технический персонал</v>
          </cell>
          <cell r="R50" t="str">
            <v>III группа до 1000В</v>
          </cell>
          <cell r="S50" t="str">
            <v>ПТЭЭПЭЭ</v>
          </cell>
          <cell r="V50">
            <v>0.39583333333333298</v>
          </cell>
        </row>
        <row r="51">
          <cell r="E51" t="str">
            <v>Щелковский филиал ФБУЗ "Центр гигиены и эпидемиологии в Московской области"</v>
          </cell>
          <cell r="G51" t="str">
            <v xml:space="preserve">Балакин </v>
          </cell>
          <cell r="H51" t="str">
            <v xml:space="preserve">Георгий </v>
          </cell>
          <cell r="I51" t="str">
            <v>Константинович</v>
          </cell>
          <cell r="K51" t="str">
            <v>Врач по общей гигиене</v>
          </cell>
          <cell r="L51" t="str">
            <v>8 лет</v>
          </cell>
          <cell r="M51" t="str">
            <v>первичная</v>
          </cell>
          <cell r="N51" t="str">
            <v>административно-технический персонал</v>
          </cell>
          <cell r="R51" t="str">
            <v>III группа до 1000В</v>
          </cell>
          <cell r="S51" t="str">
            <v>ПТЭЭПЭЭ</v>
          </cell>
          <cell r="V51">
            <v>0.39583333333333298</v>
          </cell>
        </row>
        <row r="52">
          <cell r="E52" t="str">
            <v>Щелковский филиал ФБУЗ "Центр гигиены и эпидемиологии в Московской области"</v>
          </cell>
          <cell r="G52" t="str">
            <v xml:space="preserve">Черников </v>
          </cell>
          <cell r="H52" t="str">
            <v xml:space="preserve">Сергей </v>
          </cell>
          <cell r="I52" t="str">
            <v>Вячеславович</v>
          </cell>
          <cell r="K52" t="str">
            <v>Врач по общей гигиене</v>
          </cell>
          <cell r="L52" t="str">
            <v>2 год</v>
          </cell>
          <cell r="M52" t="str">
            <v>первичная</v>
          </cell>
          <cell r="N52" t="str">
            <v>административно-технический персонал</v>
          </cell>
          <cell r="R52" t="str">
            <v>III группа до 1000В</v>
          </cell>
          <cell r="S52" t="str">
            <v>ПТЭЭПЭЭ</v>
          </cell>
          <cell r="V52">
            <v>0.39583333333333298</v>
          </cell>
        </row>
        <row r="53">
          <cell r="E53" t="str">
            <v>Щелковский филиал ФБУЗ "Центр гигиены и эпидемиологии в Московской области"</v>
          </cell>
          <cell r="G53" t="str">
            <v>Козлова</v>
          </cell>
          <cell r="H53" t="str">
            <v>Наталья</v>
          </cell>
          <cell r="I53" t="str">
            <v>Алексеевна</v>
          </cell>
          <cell r="K53" t="str">
            <v>Эксперт-физик по контролю за ионизирующими и неионизирующими источниками излучений</v>
          </cell>
          <cell r="L53" t="str">
            <v>4 года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III группа до 1000В</v>
          </cell>
          <cell r="S53" t="str">
            <v>ПТЭЭПЭЭ</v>
          </cell>
          <cell r="V53">
            <v>0.39583333333333298</v>
          </cell>
        </row>
        <row r="54">
          <cell r="E54" t="str">
            <v>Щелковский филиал ФБУЗ "Центр гигиены и эпидемиологии в Московской области"</v>
          </cell>
          <cell r="G54" t="str">
            <v>Гинатулина</v>
          </cell>
          <cell r="H54" t="str">
            <v>Равза</v>
          </cell>
          <cell r="I54" t="str">
            <v>Гайсаевна</v>
          </cell>
          <cell r="K54" t="str">
            <v>Эксперт-физикпо контролю за ионизирующими и неионизирующими источниками излучений</v>
          </cell>
          <cell r="L54" t="str">
            <v>9 лет</v>
          </cell>
          <cell r="M54" t="str">
            <v>первичная</v>
          </cell>
          <cell r="N54" t="str">
            <v>административно-технический персонал</v>
          </cell>
          <cell r="R54" t="str">
            <v>III группа до 1000В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"Дрогери ритейл"</v>
          </cell>
          <cell r="G55" t="str">
            <v>Шарифуллин</v>
          </cell>
          <cell r="H55" t="str">
            <v>Артур</v>
          </cell>
          <cell r="I55" t="str">
            <v>Илшатович</v>
          </cell>
          <cell r="K55" t="str">
            <v xml:space="preserve">Главный инженер </v>
          </cell>
          <cell r="L55" t="str">
            <v>2 лет 3 месяцев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IV гр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"ОФ "Комус-Упаковка"</v>
          </cell>
          <cell r="G56" t="str">
            <v>Рыбкин</v>
          </cell>
          <cell r="H56" t="str">
            <v>Роман</v>
          </cell>
          <cell r="I56" t="str">
            <v>Васильевич</v>
          </cell>
          <cell r="K56" t="str">
            <v>Главный энергетик</v>
          </cell>
          <cell r="L56" t="str">
            <v>1 год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V группа до и выше 1000В</v>
          </cell>
          <cell r="S56" t="str">
            <v>ПТЭЭПЭЭ</v>
          </cell>
          <cell r="V56">
            <v>0.41666666666666669</v>
          </cell>
        </row>
        <row r="57">
          <cell r="E57" t="str">
            <v>АО "Т.Б.М."</v>
          </cell>
          <cell r="G57" t="str">
            <v>Казанцев</v>
          </cell>
          <cell r="H57" t="str">
            <v>Игорь</v>
          </cell>
          <cell r="I57" t="str">
            <v>Анатольевич</v>
          </cell>
          <cell r="K57" t="str">
            <v>Инженер-энергетик</v>
          </cell>
          <cell r="L57" t="str">
            <v>5 лет</v>
          </cell>
          <cell r="M57" t="str">
            <v>внеочередная</v>
          </cell>
          <cell r="N57" t="str">
            <v>административно-технический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Акционерное общество «ОТДЫХ»</v>
          </cell>
          <cell r="G58" t="str">
            <v>Марухненко</v>
          </cell>
          <cell r="H58" t="str">
            <v>Татьяна</v>
          </cell>
          <cell r="I58" t="str">
            <v>Николаевна</v>
          </cell>
          <cell r="K58" t="str">
            <v>Начальник участка</v>
          </cell>
          <cell r="L58" t="str">
            <v>16 лет</v>
          </cell>
          <cell r="M58" t="str">
            <v>очередная</v>
          </cell>
          <cell r="N58" t="str">
            <v>руководитель структурного подразделения</v>
          </cell>
          <cell r="S58" t="str">
            <v>ПТЭТЭ</v>
          </cell>
          <cell r="V58">
            <v>0.41666666666666702</v>
          </cell>
        </row>
        <row r="59">
          <cell r="E59" t="str">
            <v>Акционерное общество «ОТДЫХ»</v>
          </cell>
          <cell r="G59" t="str">
            <v>Марухненко</v>
          </cell>
          <cell r="H59" t="str">
            <v>Татьяна</v>
          </cell>
          <cell r="I59" t="str">
            <v>Николаевна</v>
          </cell>
          <cell r="K59" t="str">
            <v>Начальник участка</v>
          </cell>
          <cell r="L59" t="str">
            <v>16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IV группа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"АЛЬПЫ - ГОЛЬФ"</v>
          </cell>
          <cell r="G60" t="str">
            <v>Подгорный</v>
          </cell>
          <cell r="H60" t="str">
            <v>Игорь</v>
          </cell>
          <cell r="I60" t="str">
            <v>Александрович</v>
          </cell>
          <cell r="K60" t="str">
            <v>Главный механик</v>
          </cell>
          <cell r="L60" t="str">
            <v>2 года</v>
          </cell>
          <cell r="M60" t="str">
            <v>очередная</v>
          </cell>
          <cell r="N60" t="str">
            <v>административно-технический персонал</v>
          </cell>
          <cell r="R60" t="str">
            <v>III группа до 1000В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"АЛЬПЫ - ГОЛЬФ"</v>
          </cell>
          <cell r="G61" t="str">
            <v>Киселев</v>
          </cell>
          <cell r="H61" t="str">
            <v>Анатолий</v>
          </cell>
          <cell r="I61" t="str">
            <v>Николаевич</v>
          </cell>
          <cell r="K61" t="str">
            <v>Специалист по охране труда</v>
          </cell>
          <cell r="L61" t="str">
            <v>13 лет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группа до 1000В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«ЕЗПИ»</v>
          </cell>
          <cell r="G62" t="str">
            <v>Барчук</v>
          </cell>
          <cell r="H62" t="str">
            <v>Павел</v>
          </cell>
          <cell r="I62" t="str">
            <v>Александрович</v>
          </cell>
          <cell r="K62" t="str">
            <v>Электромонтёр</v>
          </cell>
          <cell r="L62" t="str">
            <v>1 год</v>
          </cell>
          <cell r="M62" t="str">
            <v>первичная</v>
          </cell>
          <cell r="N62" t="str">
            <v>ремонтный персонал</v>
          </cell>
          <cell r="R62" t="str">
            <v>II группа до 1000В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"АЛЬТАИР"</v>
          </cell>
          <cell r="G63" t="str">
            <v>Иванов</v>
          </cell>
          <cell r="H63" t="str">
            <v>Антон</v>
          </cell>
          <cell r="I63" t="str">
            <v>Константинович</v>
          </cell>
          <cell r="K63" t="str">
            <v>Заведующий складом</v>
          </cell>
          <cell r="L63" t="str">
            <v>5 лет</v>
          </cell>
          <cell r="M63" t="str">
            <v>первичная</v>
          </cell>
          <cell r="N63" t="str">
            <v>административно-технический персонал</v>
          </cell>
          <cell r="R63" t="str">
            <v>II группа до 1000В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"АМС Кемикал"</v>
          </cell>
          <cell r="G64" t="str">
            <v>Популов</v>
          </cell>
          <cell r="H64" t="str">
            <v>Иван</v>
          </cell>
          <cell r="I64" t="str">
            <v>Андреевич</v>
          </cell>
          <cell r="K64" t="str">
            <v>Начальник цеха</v>
          </cell>
          <cell r="L64" t="str">
            <v>3 года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"УСПЕШНЫЕ ИНВЕСТИЦИИ"</v>
          </cell>
          <cell r="G65" t="str">
            <v>Денеко</v>
          </cell>
          <cell r="H65" t="str">
            <v>Александр</v>
          </cell>
          <cell r="I65" t="str">
            <v>Владимирович</v>
          </cell>
          <cell r="K65" t="str">
            <v>Главный инженер</v>
          </cell>
          <cell r="L65" t="str">
            <v>5 мес</v>
          </cell>
          <cell r="M65" t="str">
            <v>Внеочередная</v>
          </cell>
          <cell r="N65" t="str">
            <v>административно-технический персонал</v>
          </cell>
          <cell r="R65" t="str">
            <v>IV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"Атос Айти Солюшенс Энд Сервисез"</v>
          </cell>
          <cell r="G66" t="str">
            <v>Макаров</v>
          </cell>
          <cell r="H66" t="str">
            <v>Василий</v>
          </cell>
          <cell r="I66" t="str">
            <v>Карлович</v>
          </cell>
          <cell r="K66" t="str">
            <v>Ведущий инженер проектировщик систем электроснабжения</v>
          </cell>
          <cell r="L66" t="str">
            <v>6 мес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группа до 1000В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"БУКО"</v>
          </cell>
          <cell r="G67" t="str">
            <v>Лысенко</v>
          </cell>
          <cell r="H67" t="str">
            <v>Виктор</v>
          </cell>
          <cell r="I67" t="str">
            <v>Иванович</v>
          </cell>
          <cell r="K67" t="str">
            <v>Начальник отдела эксплуатации</v>
          </cell>
          <cell r="L67" t="str">
            <v>1 год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"БУКО"</v>
          </cell>
          <cell r="G68" t="str">
            <v>Баранов</v>
          </cell>
          <cell r="H68" t="str">
            <v>Иван</v>
          </cell>
          <cell r="I68" t="str">
            <v>Николаевич</v>
          </cell>
          <cell r="K68" t="str">
            <v>Монтажник СКС</v>
          </cell>
          <cell r="L68" t="str">
            <v>1 год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IV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"ЖИВЫЕ ДИВАНЫ"</v>
          </cell>
          <cell r="G69" t="str">
            <v>Ломовцев</v>
          </cell>
          <cell r="H69" t="str">
            <v>Михаил</v>
          </cell>
          <cell r="I69" t="str">
            <v>Михайлович</v>
          </cell>
          <cell r="K69" t="str">
            <v>Заместитель главного энергетика</v>
          </cell>
          <cell r="L69" t="str">
            <v>5 лет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"Энцелад Сервис"</v>
          </cell>
          <cell r="G70" t="str">
            <v>Граур</v>
          </cell>
          <cell r="H70" t="str">
            <v>Иван</v>
          </cell>
          <cell r="I70" t="str">
            <v>Максимович</v>
          </cell>
          <cell r="K70" t="str">
            <v>техник по обслуживанию зданий</v>
          </cell>
          <cell r="L70" t="str">
            <v>1 год 10 мес.</v>
          </cell>
          <cell r="M70" t="str">
            <v>очередная</v>
          </cell>
          <cell r="N70" t="str">
            <v xml:space="preserve">оперативно-ремонтный персонал </v>
          </cell>
          <cell r="S70" t="str">
            <v>ПТЭТЭ</v>
          </cell>
          <cell r="V70">
            <v>0.41666666666666702</v>
          </cell>
        </row>
        <row r="71">
          <cell r="E71" t="str">
            <v>ООО "Энцелад Сервис"</v>
          </cell>
          <cell r="G71" t="str">
            <v xml:space="preserve">Михайлов </v>
          </cell>
          <cell r="H71" t="str">
            <v>Алексей</v>
          </cell>
          <cell r="I71" t="str">
            <v>Александрович</v>
          </cell>
          <cell r="K71" t="str">
            <v>техник по обслуживанию зданий</v>
          </cell>
          <cell r="L71" t="str">
            <v>1 год 10 мес.</v>
          </cell>
          <cell r="M71" t="str">
            <v>очередная</v>
          </cell>
          <cell r="N71" t="str">
            <v xml:space="preserve">оперативно-ремонтный персонал </v>
          </cell>
          <cell r="S71" t="str">
            <v>ПТЭТЭ</v>
          </cell>
          <cell r="V71">
            <v>0.41666666666666702</v>
          </cell>
        </row>
        <row r="72">
          <cell r="E72" t="str">
            <v>ООО "ЛАБОРАТОРИЯ АВТОМАТИЗАЦИИ"</v>
          </cell>
          <cell r="G72" t="str">
            <v xml:space="preserve">Журба </v>
          </cell>
          <cell r="H72" t="str">
            <v xml:space="preserve">Илья </v>
          </cell>
          <cell r="I72" t="str">
            <v xml:space="preserve">Владимирович </v>
          </cell>
          <cell r="K72" t="str">
            <v xml:space="preserve">Слесарь механосборочных работ </v>
          </cell>
          <cell r="L72" t="str">
            <v>5 месяцев</v>
          </cell>
          <cell r="M72" t="str">
            <v>первичная</v>
          </cell>
          <cell r="N72" t="str">
            <v xml:space="preserve">ремонтный персонал </v>
          </cell>
          <cell r="R72" t="str">
            <v>II до 1000В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"ЛАБОРАТОРИЯ АВТОМАТИЗАЦИИ"</v>
          </cell>
          <cell r="G73" t="str">
            <v xml:space="preserve">Шманев </v>
          </cell>
          <cell r="H73" t="str">
            <v xml:space="preserve">Алексей </v>
          </cell>
          <cell r="I73" t="str">
            <v xml:space="preserve">Вячеславович </v>
          </cell>
          <cell r="K73" t="str">
            <v>Слесарь - сборщик КИПиА</v>
          </cell>
          <cell r="L73" t="str">
            <v>5 месяцев</v>
          </cell>
          <cell r="M73" t="str">
            <v>первичная</v>
          </cell>
          <cell r="N73" t="str">
            <v xml:space="preserve">ремонтный персонал </v>
          </cell>
          <cell r="R73" t="str">
            <v>II до 1000В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"ЛАБОРАТОРИЯ АВТОМАТИЗАЦИИ"</v>
          </cell>
          <cell r="G74" t="str">
            <v>Володин</v>
          </cell>
          <cell r="H74" t="str">
            <v xml:space="preserve">Сергей </v>
          </cell>
          <cell r="I74" t="str">
            <v xml:space="preserve">Владимирович </v>
          </cell>
          <cell r="K74" t="str">
            <v>Контралёр ОТК</v>
          </cell>
          <cell r="L74" t="str">
            <v>5 месяцев</v>
          </cell>
          <cell r="M74" t="str">
            <v>первичная</v>
          </cell>
          <cell r="N74" t="str">
            <v>административно-технический персонал</v>
          </cell>
          <cell r="R74" t="str">
            <v>II до 1000В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"ЛАБОРАТОРИЯ АВТОМАТИЗАЦИИ"</v>
          </cell>
          <cell r="G75" t="str">
            <v xml:space="preserve">Власов </v>
          </cell>
          <cell r="H75" t="str">
            <v xml:space="preserve">Александр </v>
          </cell>
          <cell r="I75" t="str">
            <v xml:space="preserve">Константинович </v>
          </cell>
          <cell r="K75" t="str">
            <v xml:space="preserve">Слесарь механосборочных работ </v>
          </cell>
          <cell r="L75" t="str">
            <v>5 месяцев</v>
          </cell>
          <cell r="M75" t="str">
            <v>первичная</v>
          </cell>
          <cell r="N75" t="str">
            <v xml:space="preserve">ремонтный персонал </v>
          </cell>
          <cell r="R75" t="str">
            <v>II до 1000В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"ЛАБОРАТОРИЯ АВТОМАТИЗАЦИИ"</v>
          </cell>
          <cell r="G76" t="str">
            <v xml:space="preserve">Мирошников </v>
          </cell>
          <cell r="H76" t="str">
            <v xml:space="preserve">Владислав </v>
          </cell>
          <cell r="I76" t="str">
            <v xml:space="preserve">Романович </v>
          </cell>
          <cell r="K76" t="str">
            <v xml:space="preserve">Техник - программист </v>
          </cell>
          <cell r="L76" t="str">
            <v>5 месяцев</v>
          </cell>
          <cell r="M76" t="str">
            <v>первичная</v>
          </cell>
          <cell r="N76" t="str">
            <v>административно-технический персонал</v>
          </cell>
          <cell r="R76" t="str">
            <v>II до 1000В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"Колычёвское производственное предприятие"</v>
          </cell>
          <cell r="G77" t="str">
            <v>Кислов</v>
          </cell>
          <cell r="H77" t="str">
            <v xml:space="preserve">Сергей </v>
          </cell>
          <cell r="I77" t="str">
            <v>Михайлович</v>
          </cell>
          <cell r="K77" t="str">
            <v>Электромонтер</v>
          </cell>
          <cell r="L77" t="str">
            <v>7 лет</v>
          </cell>
          <cell r="M77" t="str">
            <v>очередная</v>
          </cell>
          <cell r="N77" t="str">
            <v xml:space="preserve">оперативно-ремонтный персонал </v>
          </cell>
          <cell r="R77" t="str">
            <v>IV до и выше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"Степ-Ойл"</v>
          </cell>
          <cell r="G78" t="str">
            <v>Трушина</v>
          </cell>
          <cell r="H78" t="str">
            <v>Алена</v>
          </cell>
          <cell r="I78" t="str">
            <v>Валерьевна</v>
          </cell>
          <cell r="K78" t="str">
            <v>Управляющий автозаправочной станции</v>
          </cell>
          <cell r="L78" t="str">
            <v>2 года</v>
          </cell>
          <cell r="M78" t="str">
            <v>первичная</v>
          </cell>
          <cell r="N78" t="str">
            <v>административно-технический персонал</v>
          </cell>
          <cell r="R78" t="str">
            <v>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МКУ "ХЭС"</v>
          </cell>
          <cell r="G79" t="str">
            <v xml:space="preserve">Шевелёва </v>
          </cell>
          <cell r="H79" t="str">
            <v>Ирина</v>
          </cell>
          <cell r="I79" t="str">
            <v>Ильевна</v>
          </cell>
          <cell r="K79" t="str">
            <v>начальник отдела</v>
          </cell>
          <cell r="L79" t="str">
            <v>3 года 6 месяцев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"Троль-Авто"</v>
          </cell>
          <cell r="G80" t="str">
            <v>Еременков</v>
          </cell>
          <cell r="H80" t="str">
            <v>Владимир</v>
          </cell>
          <cell r="I80" t="str">
            <v>Сергеевич</v>
          </cell>
          <cell r="K80" t="str">
            <v>инженер-энергетик</v>
          </cell>
          <cell r="L80" t="str">
            <v>5 лет</v>
          </cell>
          <cell r="M80" t="str">
            <v>очередная</v>
          </cell>
          <cell r="N80" t="str">
            <v>управленческий персонал</v>
          </cell>
          <cell r="S80" t="str">
            <v>ПТЭТЭ</v>
          </cell>
          <cell r="V80">
            <v>0.4375</v>
          </cell>
        </row>
        <row r="81">
          <cell r="E81" t="str">
            <v>ООО "Троль-Авто"</v>
          </cell>
          <cell r="G81" t="str">
            <v>Кудинов</v>
          </cell>
          <cell r="H81" t="str">
            <v>Александр</v>
          </cell>
          <cell r="I81" t="str">
            <v>Анатольевич</v>
          </cell>
          <cell r="K81" t="str">
            <v>главный энергетик</v>
          </cell>
          <cell r="L81" t="str">
            <v>5 лет</v>
          </cell>
          <cell r="M81" t="str">
            <v>очередная</v>
          </cell>
          <cell r="N81" t="str">
            <v>управленческий персонал</v>
          </cell>
          <cell r="S81" t="str">
            <v>ПТЭТЭ</v>
          </cell>
          <cell r="V81">
            <v>0.4375</v>
          </cell>
        </row>
        <row r="82">
          <cell r="E82" t="str">
            <v>ИП "Гуменчук Н.А."</v>
          </cell>
          <cell r="G82" t="str">
            <v>Бурмистров</v>
          </cell>
          <cell r="H82" t="str">
            <v>Александр</v>
          </cell>
          <cell r="I82" t="str">
            <v>Евгеньевич</v>
          </cell>
          <cell r="K82" t="str">
            <v>Электромонтер по ремонту и обслуживанию электрооборудования</v>
          </cell>
          <cell r="L82" t="str">
            <v>11 месяцев</v>
          </cell>
          <cell r="M82" t="str">
            <v>очередная</v>
          </cell>
          <cell r="N82" t="str">
            <v xml:space="preserve">оперативно-ремонтный персонал 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ИП "Гуменчук Н.А."</v>
          </cell>
          <cell r="G83" t="str">
            <v>Маркин</v>
          </cell>
          <cell r="H83" t="str">
            <v>Роман</v>
          </cell>
          <cell r="I83" t="str">
            <v>Александрович</v>
          </cell>
          <cell r="K83" t="str">
            <v xml:space="preserve">Слесарь по ремонту оборудования </v>
          </cell>
          <cell r="L83" t="str">
            <v>1 год</v>
          </cell>
          <cell r="M83" t="str">
            <v>первичная</v>
          </cell>
          <cell r="N83" t="str">
            <v xml:space="preserve">оперативно-ремонтный персонал 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ООО"Политех"</v>
          </cell>
          <cell r="G84" t="str">
            <v>Антипов</v>
          </cell>
          <cell r="H84" t="str">
            <v xml:space="preserve">Илья </v>
          </cell>
          <cell r="I84" t="str">
            <v>Вячеславович</v>
          </cell>
          <cell r="K84" t="str">
            <v>Сервисный инженер</v>
          </cell>
          <cell r="L84">
            <v>1</v>
          </cell>
          <cell r="M84" t="str">
            <v>первичная</v>
          </cell>
          <cell r="N84" t="str">
            <v>ремонтный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ГБУЗ МО "Зарайская больница"</v>
          </cell>
          <cell r="G85" t="str">
            <v>Галанов</v>
          </cell>
          <cell r="H85" t="str">
            <v>Дмитрий</v>
          </cell>
          <cell r="I85" t="str">
            <v>Геннадьевич</v>
          </cell>
          <cell r="K85" t="str">
            <v>Начальник энергетической службы</v>
          </cell>
          <cell r="L85" t="str">
            <v>3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«ЛИДЕР ОТРАСЛИ»</v>
          </cell>
          <cell r="G86" t="str">
            <v>Алейников</v>
          </cell>
          <cell r="H86" t="str">
            <v>Анатолий</v>
          </cell>
          <cell r="I86" t="str">
            <v>Анатольевич</v>
          </cell>
          <cell r="K86" t="str">
            <v>Главный инженер</v>
          </cell>
          <cell r="L86" t="str">
            <v>2 года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ИП Шарыпов И.С.</v>
          </cell>
          <cell r="G87" t="str">
            <v>Воробьёв</v>
          </cell>
          <cell r="H87" t="str">
            <v>Михаил</v>
          </cell>
          <cell r="I87" t="str">
            <v>Васильевич</v>
          </cell>
          <cell r="K87" t="str">
            <v>Электромонтер</v>
          </cell>
          <cell r="L87" t="str">
            <v>9 мес</v>
          </cell>
          <cell r="M87" t="str">
            <v>очередная</v>
          </cell>
          <cell r="N87" t="str">
            <v xml:space="preserve">оперативно-ремонтный персонал 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ИП Шарыпов И.С.</v>
          </cell>
          <cell r="G88" t="str">
            <v xml:space="preserve">Шарыпов </v>
          </cell>
          <cell r="H88" t="str">
            <v>Иван</v>
          </cell>
          <cell r="I88" t="str">
            <v>Сергеевич</v>
          </cell>
          <cell r="K88" t="str">
            <v>Индивидуальный предприниматель</v>
          </cell>
          <cell r="L88" t="str">
            <v>6,5 лет</v>
          </cell>
          <cell r="M88" t="str">
            <v>очередная</v>
          </cell>
          <cell r="N88" t="str">
            <v>руководящий работник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ИП Шарыпов И.С.</v>
          </cell>
          <cell r="G89" t="str">
            <v>Бусагин</v>
          </cell>
          <cell r="H89" t="str">
            <v>Сергей</v>
          </cell>
          <cell r="I89" t="str">
            <v>Иванович</v>
          </cell>
          <cell r="K89" t="str">
            <v>Электромонтер</v>
          </cell>
          <cell r="L89" t="str">
            <v>2 года</v>
          </cell>
          <cell r="M89" t="str">
            <v>очередная</v>
          </cell>
          <cell r="N89" t="str">
            <v xml:space="preserve">оперативно-ремонтный персонал </v>
          </cell>
          <cell r="R89" t="str">
            <v>III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«МПЗ Богородский»</v>
          </cell>
          <cell r="G90" t="str">
            <v>Ющук</v>
          </cell>
          <cell r="H90" t="str">
            <v xml:space="preserve">Виталий </v>
          </cell>
          <cell r="I90" t="str">
            <v>Олегович</v>
          </cell>
          <cell r="K90" t="str">
            <v>Главный энергетик</v>
          </cell>
          <cell r="L90" t="str">
            <v>2 года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«МПЗ Богородский»</v>
          </cell>
          <cell r="G91" t="str">
            <v>Макарычев</v>
          </cell>
          <cell r="H91" t="str">
            <v>Сергей</v>
          </cell>
          <cell r="I91" t="str">
            <v>Николаевич</v>
          </cell>
          <cell r="K91" t="str">
            <v xml:space="preserve">Руководитель отдела </v>
          </cell>
          <cell r="L91" t="str">
            <v>3 года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III  до 1000 В</v>
          </cell>
          <cell r="S91" t="str">
            <v>ПТЭЭПЭЭ</v>
          </cell>
          <cell r="V91">
            <v>0.4375</v>
          </cell>
        </row>
        <row r="92">
          <cell r="E92" t="str">
            <v>ООО «МПЗ Богородский»</v>
          </cell>
          <cell r="G92" t="str">
            <v>Киселев</v>
          </cell>
          <cell r="H92" t="str">
            <v>Сергей</v>
          </cell>
          <cell r="I92" t="str">
            <v>Анатольевич</v>
          </cell>
          <cell r="K92" t="str">
            <v>Старший мастер</v>
          </cell>
          <cell r="L92" t="str">
            <v>3 года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«МПЗ Богородский»</v>
          </cell>
          <cell r="G93" t="str">
            <v>Москалев</v>
          </cell>
          <cell r="H93" t="str">
            <v xml:space="preserve">Андрей </v>
          </cell>
          <cell r="I93" t="str">
            <v>Александрович</v>
          </cell>
          <cell r="K93" t="str">
            <v>Главный инженер</v>
          </cell>
          <cell r="L93" t="str">
            <v>3 года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V 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"ТЕЛЕСЕТЬ"</v>
          </cell>
          <cell r="G94" t="str">
            <v>Воронов</v>
          </cell>
          <cell r="H94" t="str">
            <v>Виктор</v>
          </cell>
          <cell r="I94" t="str">
            <v>Николаевич</v>
          </cell>
          <cell r="K94" t="str">
            <v>технический директор</v>
          </cell>
          <cell r="L94" t="str">
            <v>10 лет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IV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"ТЕЛЕСЕТЬ"</v>
          </cell>
          <cell r="G95" t="str">
            <v>Лосев</v>
          </cell>
          <cell r="H95" t="str">
            <v>Андрей</v>
          </cell>
          <cell r="I95" t="str">
            <v>Сергеевич</v>
          </cell>
          <cell r="K95" t="str">
            <v>главный инженер</v>
          </cell>
          <cell r="L95" t="str">
            <v>9 лет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IV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«Простор»</v>
          </cell>
          <cell r="G96" t="str">
            <v>Урсеев</v>
          </cell>
          <cell r="H96" t="str">
            <v>Александр</v>
          </cell>
          <cell r="I96" t="str">
            <v>Анатольевич</v>
          </cell>
          <cell r="K96" t="str">
            <v>Инженер-электрик</v>
          </cell>
          <cell r="L96" t="str">
            <v>3 месяца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 xml:space="preserve">II гр. до 1000 В </v>
          </cell>
          <cell r="S96" t="str">
            <v>ПТЭЭПЭЭ</v>
          </cell>
          <cell r="V96">
            <v>0.4375</v>
          </cell>
        </row>
        <row r="97">
          <cell r="E97" t="str">
            <v>МУ «Спорткомплекс «Мещера»</v>
          </cell>
          <cell r="G97" t="str">
            <v>Мартынок</v>
          </cell>
          <cell r="H97" t="str">
            <v>Алексей</v>
          </cell>
          <cell r="I97" t="str">
            <v>Геннадьевич</v>
          </cell>
          <cell r="K97" t="str">
            <v>Электрик</v>
          </cell>
          <cell r="M97" t="str">
            <v>очередная</v>
          </cell>
          <cell r="N97" t="str">
            <v>ремонтный персонал</v>
          </cell>
          <cell r="R97" t="str">
            <v>III до 1000В</v>
          </cell>
          <cell r="S97" t="str">
            <v>ПТЭЭПЭЭ</v>
          </cell>
          <cell r="V97">
            <v>0.4375</v>
          </cell>
        </row>
        <row r="98">
          <cell r="E98" t="str">
            <v>МУ «Спорткомплекс «Мещера»</v>
          </cell>
          <cell r="G98" t="str">
            <v>Розанов</v>
          </cell>
          <cell r="H98" t="str">
            <v xml:space="preserve">Виталий </v>
          </cell>
          <cell r="I98" t="str">
            <v>Владимирович</v>
          </cell>
          <cell r="K98" t="str">
            <v>Начальник отдела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IV до 1000 В</v>
          </cell>
          <cell r="S98" t="str">
            <v>ПТЭЭПЭЭ</v>
          </cell>
          <cell r="V98">
            <v>0.4375</v>
          </cell>
        </row>
        <row r="99">
          <cell r="E99" t="str">
            <v>"Спорткомплекс "Мещера"</v>
          </cell>
          <cell r="G99" t="str">
            <v>Розанов</v>
          </cell>
          <cell r="H99" t="str">
            <v>Виталий</v>
          </cell>
          <cell r="I99" t="str">
            <v>Владимировичч</v>
          </cell>
          <cell r="K99" t="str">
            <v>Начальник инженерно-технического отдела</v>
          </cell>
          <cell r="L99" t="str">
            <v xml:space="preserve">5 месяцев         </v>
          </cell>
          <cell r="M99" t="str">
            <v>первичная</v>
          </cell>
          <cell r="N99" t="str">
            <v>руководящий работник</v>
          </cell>
          <cell r="S99" t="str">
            <v>ПТЭТЭ</v>
          </cell>
          <cell r="V99">
            <v>0.4375</v>
          </cell>
        </row>
        <row r="100">
          <cell r="E100" t="str">
            <v>ООО "ГУРТ"</v>
          </cell>
          <cell r="G100" t="str">
            <v xml:space="preserve">Гузов </v>
          </cell>
          <cell r="H100" t="str">
            <v>Кирилл</v>
          </cell>
          <cell r="I100" t="str">
            <v>Викторович</v>
          </cell>
          <cell r="K100" t="str">
            <v>Главный энергетик</v>
          </cell>
          <cell r="L100" t="str">
            <v>3 года      9 месяцев</v>
          </cell>
          <cell r="M100" t="str">
            <v>очередная</v>
          </cell>
          <cell r="N100" t="str">
            <v>административно-технический персонал, с правом испытания оборудования повышенным напряжением</v>
          </cell>
          <cell r="R100" t="str">
            <v>V до и выше 1000 В</v>
          </cell>
          <cell r="S100" t="str">
            <v>ПТЭЭСиС</v>
          </cell>
          <cell r="V100">
            <v>0.4375</v>
          </cell>
        </row>
        <row r="101">
          <cell r="E101" t="str">
            <v>АО "АРХБУМ" в Истринском районе</v>
          </cell>
          <cell r="G101" t="str">
            <v>Коротнев</v>
          </cell>
          <cell r="H101" t="str">
            <v>Владислав</v>
          </cell>
          <cell r="I101" t="str">
            <v>Васильевич</v>
          </cell>
          <cell r="K101" t="str">
            <v>Начальник отдела промэлектроники</v>
          </cell>
          <cell r="L101" t="str">
            <v>5 мес.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"ТАМОН"</v>
          </cell>
          <cell r="G102" t="str">
            <v>Макешин</v>
          </cell>
          <cell r="H102" t="str">
            <v>Александр</v>
          </cell>
          <cell r="I102" t="str">
            <v>Викторович</v>
          </cell>
          <cell r="K102" t="str">
            <v>Электромонтер</v>
          </cell>
          <cell r="L102" t="str">
            <v>3 года</v>
          </cell>
          <cell r="M102" t="str">
            <v>очередная</v>
          </cell>
          <cell r="N102" t="str">
            <v xml:space="preserve">оперативно-ремонтный персонал </v>
          </cell>
          <cell r="R102" t="str">
            <v>IV до 1000В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"ТАМОН"</v>
          </cell>
          <cell r="G103" t="str">
            <v>Скубарев</v>
          </cell>
          <cell r="H103" t="str">
            <v>Александр</v>
          </cell>
          <cell r="I103" t="str">
            <v>Викторович</v>
          </cell>
          <cell r="K103" t="str">
            <v>Электромонтер</v>
          </cell>
          <cell r="L103" t="str">
            <v>1 год</v>
          </cell>
          <cell r="M103" t="str">
            <v>первичная</v>
          </cell>
          <cell r="N103" t="str">
            <v xml:space="preserve">оперативно-ремонтный персонал </v>
          </cell>
          <cell r="R103" t="str">
            <v xml:space="preserve">II гр. до 1000 В 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"Мед Гарант"</v>
          </cell>
          <cell r="G104" t="str">
            <v xml:space="preserve">Александров </v>
          </cell>
          <cell r="H104" t="str">
            <v>Валерий</v>
          </cell>
          <cell r="I104" t="str">
            <v>Викторович</v>
          </cell>
          <cell r="K104" t="str">
            <v>Инженер по обслуживанию медицинского оборудования</v>
          </cell>
          <cell r="L104" t="str">
            <v>3 года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III до 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"Жилсервис"</v>
          </cell>
          <cell r="G105" t="str">
            <v>Мареев</v>
          </cell>
          <cell r="H105" t="str">
            <v>Николай</v>
          </cell>
          <cell r="I105" t="str">
            <v>Петрович</v>
          </cell>
          <cell r="K105" t="str">
            <v>Инженер-энергетик</v>
          </cell>
          <cell r="L105" t="str">
            <v>1 год</v>
          </cell>
          <cell r="M105" t="str">
            <v>первичная</v>
          </cell>
          <cell r="N105" t="str">
            <v>специалист</v>
          </cell>
          <cell r="S105" t="str">
            <v>ПТЭТЭ</v>
          </cell>
          <cell r="V105">
            <v>0.45833333333333298</v>
          </cell>
        </row>
        <row r="106">
          <cell r="E106" t="str">
            <v>АО "Жилсервис"</v>
          </cell>
          <cell r="G106" t="str">
            <v>Гаврилов</v>
          </cell>
          <cell r="H106" t="str">
            <v>Дмитрий</v>
          </cell>
          <cell r="I106" t="str">
            <v>Евгеньевич</v>
          </cell>
          <cell r="K106" t="str">
            <v>Начальник отдела</v>
          </cell>
          <cell r="L106" t="str">
            <v>1,5 года</v>
          </cell>
          <cell r="M106" t="str">
            <v>очередная</v>
          </cell>
          <cell r="N106" t="str">
            <v>руководитель структурного подразделения</v>
          </cell>
          <cell r="S106" t="str">
            <v>ПТЭТЭ</v>
          </cell>
          <cell r="V106">
            <v>0.45833333333333298</v>
          </cell>
        </row>
        <row r="107">
          <cell r="E107" t="str">
            <v>АО"ЦНИИмаш"</v>
          </cell>
          <cell r="G107" t="str">
            <v xml:space="preserve">Ларионов </v>
          </cell>
          <cell r="H107" t="str">
            <v>Илья</v>
          </cell>
          <cell r="I107" t="str">
            <v>Игоревич</v>
          </cell>
          <cell r="K107" t="str">
            <v>Начальник цеха</v>
          </cell>
          <cell r="L107" t="str">
            <v>11 лет</v>
          </cell>
          <cell r="M107" t="str">
            <v>первичная</v>
          </cell>
          <cell r="N107" t="str">
            <v>административно-технический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АО"ЦНИИмаш"</v>
          </cell>
          <cell r="G108" t="str">
            <v xml:space="preserve">Саркисов </v>
          </cell>
          <cell r="H108" t="str">
            <v>Андрей</v>
          </cell>
          <cell r="I108" t="str">
            <v>Андреевич</v>
          </cell>
          <cell r="K108" t="str">
            <v>Заместитель начальника цеха</v>
          </cell>
          <cell r="L108" t="str">
            <v>5 лет</v>
          </cell>
          <cell r="M108" t="str">
            <v>первичная</v>
          </cell>
          <cell r="N108" t="str">
            <v>административно-технический персонал</v>
          </cell>
          <cell r="S108" t="str">
            <v>ПТЭТЭ</v>
          </cell>
          <cell r="V108">
            <v>0.45833333333333298</v>
          </cell>
        </row>
        <row r="109">
          <cell r="E109" t="str">
            <v>АО"ЦНИИмаш"</v>
          </cell>
          <cell r="G109" t="str">
            <v xml:space="preserve">Волков </v>
          </cell>
          <cell r="H109" t="str">
            <v xml:space="preserve">Дмитрий </v>
          </cell>
          <cell r="I109" t="str">
            <v>Николаевич</v>
          </cell>
          <cell r="K109" t="str">
            <v>Начальник участка</v>
          </cell>
          <cell r="L109" t="str">
            <v>9 мес</v>
          </cell>
          <cell r="M109" t="str">
            <v>первичная</v>
          </cell>
          <cell r="N109" t="str">
            <v>административно-технический персонал</v>
          </cell>
          <cell r="S109" t="str">
            <v>ПТЭТЭ</v>
          </cell>
          <cell r="V109">
            <v>0.45833333333333298</v>
          </cell>
        </row>
        <row r="110">
          <cell r="E110" t="str">
            <v>АО"ЦНИИмаш"</v>
          </cell>
          <cell r="G110" t="str">
            <v>Заднеев</v>
          </cell>
          <cell r="H110" t="str">
            <v xml:space="preserve">Дмитрий </v>
          </cell>
          <cell r="I110" t="str">
            <v>Васильевич</v>
          </cell>
          <cell r="K110" t="str">
            <v>Начальник отдела</v>
          </cell>
          <cell r="L110" t="str">
            <v>5 лет</v>
          </cell>
          <cell r="M110" t="str">
            <v>первичная</v>
          </cell>
          <cell r="N110" t="str">
            <v>административно-технический персонал</v>
          </cell>
          <cell r="S110" t="str">
            <v>ПТЭТЭ</v>
          </cell>
          <cell r="V110">
            <v>0.45833333333333298</v>
          </cell>
        </row>
        <row r="111">
          <cell r="E111" t="str">
            <v>АО"ЦНИИмаш"</v>
          </cell>
          <cell r="G111" t="str">
            <v>Серебряков</v>
          </cell>
          <cell r="H111" t="str">
            <v>Илья</v>
          </cell>
          <cell r="I111" t="str">
            <v>Александрович</v>
          </cell>
          <cell r="K111" t="str">
            <v>Заместитель главного инженера</v>
          </cell>
          <cell r="L111" t="str">
            <v>3 года</v>
          </cell>
          <cell r="M111" t="str">
            <v>первичная</v>
          </cell>
          <cell r="N111" t="str">
            <v>административно-технический персонал</v>
          </cell>
          <cell r="S111" t="str">
            <v>ПТЭТЭ</v>
          </cell>
          <cell r="V111">
            <v>0.45833333333333298</v>
          </cell>
        </row>
        <row r="112">
          <cell r="E112" t="str">
            <v>МКП "Лотошинское ЖКХ"</v>
          </cell>
          <cell r="G112" t="str">
            <v>Загудаева</v>
          </cell>
          <cell r="H112" t="str">
            <v>Елена</v>
          </cell>
          <cell r="I112" t="str">
            <v>Александровна</v>
          </cell>
          <cell r="K112" t="str">
            <v>мастер котельной</v>
          </cell>
          <cell r="L112" t="str">
            <v>10 мес</v>
          </cell>
          <cell r="M112" t="str">
            <v>первичная</v>
          </cell>
          <cell r="N112" t="str">
            <v>осуществляющий контроль за эксплуатацией тепловых энергоустановок</v>
          </cell>
          <cell r="S112" t="str">
            <v>ПТЭТЭ</v>
          </cell>
          <cell r="V112">
            <v>0.45833333333333298</v>
          </cell>
        </row>
        <row r="113">
          <cell r="E113" t="str">
            <v>ООО "Фасилити Коломна"</v>
          </cell>
          <cell r="G113" t="str">
            <v>Шакин</v>
          </cell>
          <cell r="H113" t="str">
            <v>Анатолий</v>
          </cell>
          <cell r="I113" t="str">
            <v>Николаевич</v>
          </cell>
          <cell r="K113" t="str">
            <v>дежурный электромонтер</v>
          </cell>
          <cell r="L113" t="str">
            <v>1 год</v>
          </cell>
          <cell r="M113" t="str">
            <v>очередная</v>
          </cell>
          <cell r="N113" t="str">
            <v xml:space="preserve">оперативно-ремонтный персонал </v>
          </cell>
          <cell r="R113" t="str">
            <v>IV до 1000В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МОУ № Школа № 53"</v>
          </cell>
          <cell r="G114" t="str">
            <v>Бадалов</v>
          </cell>
          <cell r="H114" t="str">
            <v xml:space="preserve">Тимур </v>
          </cell>
          <cell r="I114" t="str">
            <v>Иванович</v>
          </cell>
          <cell r="K114" t="str">
            <v>Заместитель директора по безопасности</v>
          </cell>
          <cell r="L114">
            <v>0.7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III до 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МОУ № Школа № 53"</v>
          </cell>
          <cell r="G115" t="str">
            <v>Спирина</v>
          </cell>
          <cell r="H115" t="str">
            <v>Ольга</v>
          </cell>
          <cell r="I115" t="str">
            <v>Борисовна</v>
          </cell>
          <cell r="K115" t="str">
            <v>Заместитель директора по АХЧ</v>
          </cell>
          <cell r="L115">
            <v>4.2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III до 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«ТЛЦ Люберцы»</v>
          </cell>
          <cell r="G116" t="str">
            <v>Беляев</v>
          </cell>
          <cell r="H116" t="str">
            <v xml:space="preserve">Вячеслав </v>
          </cell>
          <cell r="I116" t="str">
            <v>Владимирович</v>
          </cell>
          <cell r="K116" t="str">
            <v>Заместитель генерального директора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АО УК "ФРАГРА"</v>
          </cell>
          <cell r="G117" t="str">
            <v>Андриянов</v>
          </cell>
          <cell r="H117" t="str">
            <v>Константин</v>
          </cell>
          <cell r="I117" t="str">
            <v>Николаевич</v>
          </cell>
          <cell r="K117" t="str">
            <v>Главный инженер</v>
          </cell>
          <cell r="M117" t="str">
            <v>очередная</v>
          </cell>
          <cell r="N117" t="str">
            <v>управленческий персонал</v>
          </cell>
          <cell r="S117" t="str">
            <v>ПТЭТЭ</v>
          </cell>
          <cell r="V117">
            <v>0.45833333333333298</v>
          </cell>
        </row>
        <row r="118">
          <cell r="E118" t="str">
            <v>АО УК "ФРАГРА"</v>
          </cell>
          <cell r="G118" t="str">
            <v>Овчинников</v>
          </cell>
          <cell r="H118" t="str">
            <v>Игорь</v>
          </cell>
          <cell r="I118" t="str">
            <v>Юрьевич</v>
          </cell>
          <cell r="K118" t="str">
            <v>Руководитель службы эксплуатации</v>
          </cell>
          <cell r="M118" t="str">
            <v>очередная</v>
          </cell>
          <cell r="N118" t="str">
            <v>управленческий персонал</v>
          </cell>
          <cell r="S118" t="str">
            <v>ПТЭТЭ</v>
          </cell>
          <cell r="V118">
            <v>0.45833333333333298</v>
          </cell>
        </row>
        <row r="119">
          <cell r="E119" t="str">
            <v>АО УК "ФРАГРА"</v>
          </cell>
          <cell r="G119" t="str">
            <v>Леонов</v>
          </cell>
          <cell r="H119" t="str">
            <v>Алекксандр</v>
          </cell>
          <cell r="I119" t="str">
            <v>Петрович</v>
          </cell>
          <cell r="K119" t="str">
            <v>Инженер-теплотехник</v>
          </cell>
          <cell r="M119" t="str">
            <v>очередная</v>
          </cell>
          <cell r="N119" t="str">
            <v>управленческий персонал</v>
          </cell>
          <cell r="S119" t="str">
            <v>ПТЭТЭ</v>
          </cell>
          <cell r="V119">
            <v>0.45833333333333298</v>
          </cell>
        </row>
        <row r="120">
          <cell r="E120" t="str">
            <v>АО УК "ФРАГРА"</v>
          </cell>
          <cell r="G120" t="str">
            <v>Манаенков</v>
          </cell>
          <cell r="H120" t="str">
            <v>Владислав</v>
          </cell>
          <cell r="I120" t="str">
            <v>Сергеевич</v>
          </cell>
          <cell r="K120" t="str">
            <v>Инженер-электрик</v>
          </cell>
          <cell r="M120" t="str">
            <v>очередная</v>
          </cell>
          <cell r="N120" t="str">
            <v>управленческий персонал</v>
          </cell>
          <cell r="S120" t="str">
            <v>ПТЭТЭ</v>
          </cell>
          <cell r="V120">
            <v>0.45833333333333298</v>
          </cell>
        </row>
        <row r="121">
          <cell r="E121" t="str">
            <v>АО УК "ФРАГРА"</v>
          </cell>
          <cell r="G121" t="str">
            <v>Бессонов</v>
          </cell>
          <cell r="H121" t="str">
            <v>Александр</v>
          </cell>
          <cell r="I121" t="str">
            <v>Сергеевич</v>
          </cell>
          <cell r="K121" t="str">
            <v>Руководитель службы эксплуатации</v>
          </cell>
          <cell r="M121" t="str">
            <v>очередная</v>
          </cell>
          <cell r="N121" t="str">
            <v>управленческий персонал</v>
          </cell>
          <cell r="S121" t="str">
            <v>ПТЭТЭ</v>
          </cell>
          <cell r="V121">
            <v>0.45833333333333298</v>
          </cell>
        </row>
        <row r="122">
          <cell r="E122" t="str">
            <v>ООО"ФЕНИКС"</v>
          </cell>
          <cell r="G122" t="str">
            <v xml:space="preserve">Пауков </v>
          </cell>
          <cell r="H122" t="str">
            <v>Андрей</v>
          </cell>
          <cell r="I122" t="str">
            <v xml:space="preserve">Викторович </v>
          </cell>
          <cell r="K122" t="str">
            <v>Генеральный директор</v>
          </cell>
          <cell r="L122" t="str">
            <v>1год 5м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III до и свыше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ООО"ФЕНИКС"</v>
          </cell>
          <cell r="G123" t="str">
            <v>Паукова</v>
          </cell>
          <cell r="H123" t="str">
            <v>Анастасия</v>
          </cell>
          <cell r="I123" t="str">
            <v>Григорьевна</v>
          </cell>
          <cell r="K123" t="str">
            <v>Начальник отдела продаж</v>
          </cell>
          <cell r="L123" t="str">
            <v>1год</v>
          </cell>
          <cell r="M123" t="str">
            <v>первичная</v>
          </cell>
          <cell r="N123" t="str">
            <v>административно-технический персонал</v>
          </cell>
          <cell r="R123" t="str">
            <v>II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ООО"ФЕНИКС"</v>
          </cell>
          <cell r="G124" t="str">
            <v xml:space="preserve">Боярчук </v>
          </cell>
          <cell r="H124" t="str">
            <v>Дмитрий</v>
          </cell>
          <cell r="I124" t="str">
            <v>Юрьевич</v>
          </cell>
          <cell r="K124" t="str">
            <v xml:space="preserve">Директор по закупкам и логистике </v>
          </cell>
          <cell r="L124" t="str">
            <v>1год</v>
          </cell>
          <cell r="M124" t="str">
            <v>внеочередная</v>
          </cell>
          <cell r="N124" t="str">
            <v>административно-технический персонал</v>
          </cell>
          <cell r="R124" t="str">
            <v>III до и свыше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ООО"ФЕНИКС"</v>
          </cell>
          <cell r="G125" t="str">
            <v>Шишков</v>
          </cell>
          <cell r="H125" t="str">
            <v>Андрей</v>
          </cell>
          <cell r="I125" t="str">
            <v xml:space="preserve">Петрович </v>
          </cell>
          <cell r="K125" t="str">
            <v>Начальник участка</v>
          </cell>
          <cell r="L125" t="str">
            <v>1год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V до и свыше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ООО"ФЕНИКС"</v>
          </cell>
          <cell r="G126" t="str">
            <v xml:space="preserve">Заярный </v>
          </cell>
          <cell r="H126" t="str">
            <v>Роман</v>
          </cell>
          <cell r="I126" t="str">
            <v>Владимирович</v>
          </cell>
          <cell r="K126" t="str">
            <v>Производитель работ</v>
          </cell>
          <cell r="L126" t="str">
            <v>1год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ИП Васильев Евгений Владимирович</v>
          </cell>
          <cell r="G127" t="str">
            <v xml:space="preserve">Васильев </v>
          </cell>
          <cell r="H127" t="str">
            <v xml:space="preserve">Евгений </v>
          </cell>
          <cell r="I127" t="str">
            <v>Владимирович</v>
          </cell>
          <cell r="K127" t="str">
            <v>Руководитель отдела "ПХС"</v>
          </cell>
          <cell r="L127" t="str">
            <v>4 года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ИП Васильев Евгений Владимирович</v>
          </cell>
          <cell r="G128" t="str">
            <v>Быков</v>
          </cell>
          <cell r="H128" t="str">
            <v>Василий</v>
          </cell>
          <cell r="I128" t="str">
            <v>Викторович</v>
          </cell>
          <cell r="K128" t="str">
            <v>Техник по обслуживанию систем вентиляции и кондиционирования</v>
          </cell>
          <cell r="L128" t="str">
            <v>4 месяца</v>
          </cell>
          <cell r="M128" t="str">
            <v>первичная</v>
          </cell>
          <cell r="N128" t="str">
            <v xml:space="preserve">оперативно-ремонтный персонал 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ИП Васильев Евгений Владимирович</v>
          </cell>
          <cell r="G129" t="str">
            <v>Хамрокулов</v>
          </cell>
          <cell r="H129" t="str">
            <v>Мехрожжон</v>
          </cell>
          <cell r="I129" t="str">
            <v>Шухратович</v>
          </cell>
          <cell r="K129" t="str">
            <v>Техник-электромеханик по ремонту систем вентиляции и кондиционирования</v>
          </cell>
          <cell r="L129" t="str">
            <v>4 месяца</v>
          </cell>
          <cell r="M129" t="str">
            <v>первичная</v>
          </cell>
          <cell r="N129" t="str">
            <v xml:space="preserve">оперативно-ремонтный персонал </v>
          </cell>
          <cell r="R129" t="str">
            <v>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"ЗСП"</v>
          </cell>
          <cell r="G130" t="str">
            <v>Гусев</v>
          </cell>
          <cell r="H130" t="str">
            <v>Андрей</v>
          </cell>
          <cell r="I130" t="str">
            <v>Александрович</v>
          </cell>
          <cell r="K130" t="str">
            <v>Сервисный инженер</v>
          </cell>
          <cell r="L130" t="str">
            <v>4 года</v>
          </cell>
          <cell r="M130" t="str">
            <v>очередная</v>
          </cell>
          <cell r="N130" t="str">
            <v xml:space="preserve">оперативно-ремонтный персонал </v>
          </cell>
          <cell r="R130" t="str">
            <v>III до  1000 В</v>
          </cell>
          <cell r="S130" t="str">
            <v>ПТЭЭСиС</v>
          </cell>
          <cell r="V130">
            <v>0.47916666666666702</v>
          </cell>
        </row>
        <row r="131">
          <cell r="E131" t="str">
            <v>ООО "ЗСП"</v>
          </cell>
          <cell r="G131" t="str">
            <v>Фомин</v>
          </cell>
          <cell r="H131" t="str">
            <v>Михаил</v>
          </cell>
          <cell r="I131" t="str">
            <v>Викторович</v>
          </cell>
          <cell r="K131" t="str">
            <v>Помощник сервисного инженера</v>
          </cell>
          <cell r="L131" t="str">
            <v>12 мес</v>
          </cell>
          <cell r="M131" t="str">
            <v>очередная</v>
          </cell>
          <cell r="N131" t="str">
            <v xml:space="preserve">оперативно-ремонтный персонал </v>
          </cell>
          <cell r="R131" t="str">
            <v>III до  1000 В</v>
          </cell>
          <cell r="S131" t="str">
            <v>ПТЭЭСиС</v>
          </cell>
          <cell r="V131">
            <v>0.47916666666666702</v>
          </cell>
        </row>
        <row r="132">
          <cell r="E132" t="str">
            <v>ООО "МЭК"</v>
          </cell>
          <cell r="G132" t="str">
            <v xml:space="preserve">Зубрицкий </v>
          </cell>
          <cell r="H132" t="str">
            <v xml:space="preserve">Сергей </v>
          </cell>
          <cell r="I132" t="str">
            <v>Александрович</v>
          </cell>
          <cell r="K132" t="str">
            <v>Заместитель главного инженера по эксплуатации</v>
          </cell>
          <cell r="L132">
            <v>6</v>
          </cell>
          <cell r="M132" t="str">
            <v>очередная</v>
          </cell>
          <cell r="N132" t="str">
            <v>административно-технический персонал, с правом испытания оборудования повышенным напряжением</v>
          </cell>
          <cell r="R132" t="str">
            <v>V до и выше 1000 В</v>
          </cell>
          <cell r="S132" t="str">
            <v>ПТЭЭСиС</v>
          </cell>
          <cell r="V132">
            <v>0.47916666666666702</v>
          </cell>
        </row>
        <row r="133">
          <cell r="E133" t="str">
            <v>ООО "МЭК"</v>
          </cell>
          <cell r="G133" t="str">
            <v xml:space="preserve">Черняев </v>
          </cell>
          <cell r="H133" t="str">
            <v xml:space="preserve">Алексей </v>
          </cell>
          <cell r="I133" t="str">
            <v>Михайлович</v>
          </cell>
          <cell r="K133" t="str">
            <v xml:space="preserve">Начальник участка эксплуатации электрооборудования </v>
          </cell>
          <cell r="L133">
            <v>6</v>
          </cell>
          <cell r="M133" t="str">
            <v>очередная</v>
          </cell>
          <cell r="N133" t="str">
            <v>административно-технический персонал, с правом испытания оборудования повышенным напряжением</v>
          </cell>
          <cell r="R133" t="str">
            <v>V до и выше 1000 В</v>
          </cell>
          <cell r="S133" t="str">
            <v>ПТЭЭСиС</v>
          </cell>
          <cell r="V133">
            <v>0.47916666666666702</v>
          </cell>
        </row>
        <row r="134">
          <cell r="E134" t="str">
            <v>ООО "Скан-Юго-Восток"</v>
          </cell>
          <cell r="G134" t="str">
            <v>Дядиченко</v>
          </cell>
          <cell r="H134" t="str">
            <v>Андрей</v>
          </cell>
          <cell r="I134" t="str">
            <v>Иванович</v>
          </cell>
          <cell r="K134" t="str">
            <v>Заместитель главного инженера</v>
          </cell>
          <cell r="L134" t="str">
            <v>1 мес</v>
          </cell>
          <cell r="M134" t="str">
            <v>первичная</v>
          </cell>
          <cell r="N134" t="str">
            <v>административно-технический персонал</v>
          </cell>
          <cell r="S134" t="str">
            <v>ПТЭТЭ</v>
          </cell>
          <cell r="V134">
            <v>0.47916666666666702</v>
          </cell>
        </row>
        <row r="135">
          <cell r="E135" t="str">
            <v>АО "МПОТК "ТЕХНОКОМПЛЕКТ"</v>
          </cell>
          <cell r="G135" t="str">
            <v>Сивяков</v>
          </cell>
          <cell r="H135" t="str">
            <v>Алексей</v>
          </cell>
          <cell r="I135" t="str">
            <v>Викторович</v>
          </cell>
          <cell r="K135" t="str">
            <v>Инженер-энергетик</v>
          </cell>
          <cell r="L135" t="str">
            <v>15 лет</v>
          </cell>
          <cell r="M135" t="str">
            <v>очередная</v>
          </cell>
          <cell r="N135" t="str">
            <v>управленческий персонал</v>
          </cell>
          <cell r="S135" t="str">
            <v>ПТЭТЭ</v>
          </cell>
          <cell r="V135">
            <v>0.47916666666666702</v>
          </cell>
        </row>
        <row r="136">
          <cell r="E136" t="str">
            <v>АО "МПОТК "ТЕХНОКОМПЛЕКТ"</v>
          </cell>
          <cell r="G136" t="str">
            <v>Калинин</v>
          </cell>
          <cell r="H136" t="str">
            <v>Юрий</v>
          </cell>
          <cell r="I136" t="str">
            <v>Владимирович</v>
          </cell>
          <cell r="K136" t="str">
            <v>директор по правовым вопросам</v>
          </cell>
          <cell r="L136" t="str">
            <v>2 мес</v>
          </cell>
          <cell r="M136" t="str">
            <v>первичная</v>
          </cell>
          <cell r="N136" t="str">
            <v>управленческий персонал</v>
          </cell>
          <cell r="S136" t="str">
            <v>ПТЭТЭ</v>
          </cell>
          <cell r="V136">
            <v>0.47916666666666702</v>
          </cell>
        </row>
        <row r="137">
          <cell r="E137" t="str">
            <v>ООО "Адмирал-МО"</v>
          </cell>
          <cell r="G137" t="str">
            <v>Шмаков</v>
          </cell>
          <cell r="H137" t="str">
            <v>Виктор</v>
          </cell>
          <cell r="I137" t="str">
            <v>Валентинович</v>
          </cell>
          <cell r="K137" t="str">
            <v>Главный инженер</v>
          </cell>
          <cell r="L137" t="str">
            <v xml:space="preserve"> 2 года</v>
          </cell>
          <cell r="M137" t="str">
            <v xml:space="preserve">внеочередная </v>
          </cell>
          <cell r="N137" t="str">
            <v>административно-технический персонал</v>
          </cell>
          <cell r="R137" t="str">
            <v>IV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"Адмирал-МО"</v>
          </cell>
          <cell r="G138" t="str">
            <v>Раскучев</v>
          </cell>
          <cell r="H138" t="str">
            <v>Сергей</v>
          </cell>
          <cell r="I138" t="str">
            <v>Александрович</v>
          </cell>
          <cell r="K138" t="str">
            <v>Электрик</v>
          </cell>
          <cell r="L138" t="str">
            <v>4 года</v>
          </cell>
          <cell r="M138" t="str">
            <v xml:space="preserve">внеочередная </v>
          </cell>
          <cell r="N138" t="str">
            <v>административно-технический персонал</v>
          </cell>
          <cell r="R138" t="str">
            <v>IV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ООО "Адмирал-МО"</v>
          </cell>
          <cell r="G139" t="str">
            <v>Кондрашин</v>
          </cell>
          <cell r="H139" t="str">
            <v>Юрий</v>
          </cell>
          <cell r="I139" t="str">
            <v>Владимирович</v>
          </cell>
          <cell r="K139" t="str">
            <v>Инженер по эксплуатации</v>
          </cell>
          <cell r="L139" t="str">
            <v>2 года</v>
          </cell>
          <cell r="M139" t="str">
            <v xml:space="preserve">внеочередная </v>
          </cell>
          <cell r="N139" t="str">
            <v>административно-технический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"ОРИЭНТ"</v>
          </cell>
          <cell r="G140" t="str">
            <v>Куликов</v>
          </cell>
          <cell r="H140" t="str">
            <v>Александр</v>
          </cell>
          <cell r="I140" t="str">
            <v>Анатольевич</v>
          </cell>
          <cell r="K140" t="str">
            <v>Главный инженер</v>
          </cell>
          <cell r="L140" t="str">
            <v>6 лет</v>
          </cell>
          <cell r="M140" t="str">
            <v>очередная</v>
          </cell>
          <cell r="N140" t="str">
            <v>управленческий персонал</v>
          </cell>
          <cell r="S140" t="str">
            <v>ПТЭТЭ</v>
          </cell>
          <cell r="V140">
            <v>0.47916666666666702</v>
          </cell>
        </row>
        <row r="141">
          <cell r="E141" t="str">
            <v>ООО "ОРИЭНТ"</v>
          </cell>
          <cell r="G141" t="str">
            <v xml:space="preserve"> Петрова </v>
          </cell>
          <cell r="H141" t="str">
            <v xml:space="preserve"> Татьяна</v>
          </cell>
          <cell r="I141" t="str">
            <v xml:space="preserve"> Евгеньевна</v>
          </cell>
          <cell r="K141" t="str">
            <v>инженер</v>
          </cell>
          <cell r="L141" t="str">
            <v>7 лет</v>
          </cell>
          <cell r="M141" t="str">
            <v>очередная</v>
          </cell>
          <cell r="N141" t="str">
            <v xml:space="preserve"> специалист</v>
          </cell>
          <cell r="S141" t="str">
            <v>ПТЭТЭ</v>
          </cell>
          <cell r="V141">
            <v>0.47916666666666702</v>
          </cell>
        </row>
        <row r="142">
          <cell r="E142" t="str">
            <v>Филиал АО "Мособлгаз" "Северо-Запад"</v>
          </cell>
          <cell r="G142" t="str">
            <v>Беляев</v>
          </cell>
          <cell r="H142" t="str">
            <v>Андрей</v>
          </cell>
          <cell r="I142" t="str">
            <v>Александрович</v>
          </cell>
          <cell r="K142" t="str">
            <v xml:space="preserve">инженер КИП и АБ </v>
          </cell>
          <cell r="L142" t="str">
            <v>7 лет 1 мес.</v>
          </cell>
          <cell r="M142" t="str">
            <v>очередная</v>
          </cell>
          <cell r="N142" t="str">
            <v>управленческий персонал</v>
          </cell>
          <cell r="S142" t="str">
            <v>ПТЭТЭ</v>
          </cell>
          <cell r="V142">
            <v>0.47916666666666702</v>
          </cell>
        </row>
        <row r="143">
          <cell r="E143" t="str">
            <v>Филиал АО "Мособлгаз" "Северо-Запад"</v>
          </cell>
          <cell r="G143" t="str">
            <v>Ушакова</v>
          </cell>
          <cell r="H143" t="str">
            <v xml:space="preserve">Евгения </v>
          </cell>
          <cell r="I143" t="str">
            <v>Владимировна</v>
          </cell>
          <cell r="K143" t="str">
            <v>главный энергетик</v>
          </cell>
          <cell r="L143" t="str">
            <v>12 лет  10 мес.</v>
          </cell>
          <cell r="M143" t="str">
            <v>очередная</v>
          </cell>
          <cell r="N143" t="str">
            <v>административно-технический персонал, с правом испытания оборудования повышенным напряжением</v>
          </cell>
          <cell r="R143" t="str">
            <v>V до и выше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Филиал АО "Мособлгаз" "Северо-Запад"</v>
          </cell>
          <cell r="G144" t="str">
            <v xml:space="preserve">Рузаков </v>
          </cell>
          <cell r="H144" t="str">
            <v xml:space="preserve">Юрий </v>
          </cell>
          <cell r="I144" t="str">
            <v>Викторович</v>
          </cell>
          <cell r="K144" t="str">
            <v>начальник службы защиты подземных газопроводов</v>
          </cell>
          <cell r="L144" t="str">
            <v>8 лет 7 мес.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до и выше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Филиал АО "Мособлгаз" "Северо-Запад"</v>
          </cell>
          <cell r="G145" t="str">
            <v xml:space="preserve">Белов </v>
          </cell>
          <cell r="H145" t="str">
            <v>Роман</v>
          </cell>
          <cell r="I145" t="str">
            <v>Витальевич</v>
          </cell>
          <cell r="K145" t="str">
            <v>мастер службы главного энергетика</v>
          </cell>
          <cell r="L145" t="str">
            <v>4 года 4 мес.</v>
          </cell>
          <cell r="M145" t="str">
            <v>очередная</v>
          </cell>
          <cell r="N145" t="str">
            <v>административно-технический персонал, с правом испытания оборудования повышенным напряжением</v>
          </cell>
          <cell r="R145" t="str">
            <v>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Филиал АО "Мособлгаз" "Северо-Запад"</v>
          </cell>
          <cell r="G146" t="str">
            <v xml:space="preserve">Красильников </v>
          </cell>
          <cell r="H146" t="str">
            <v>Александр</v>
          </cell>
          <cell r="I146" t="str">
            <v>Геннадьевич</v>
          </cell>
          <cell r="K146" t="str">
            <v>ведущий инженер</v>
          </cell>
          <cell r="L146" t="str">
            <v>9 лет 9 мес.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"Химки Бизнес Парк"</v>
          </cell>
          <cell r="G147" t="str">
            <v>Шилкин</v>
          </cell>
          <cell r="H147" t="str">
            <v>Дмитрий</v>
          </cell>
          <cell r="I147" t="str">
            <v>Сергеевич</v>
          </cell>
          <cell r="K147" t="str">
            <v>инженер</v>
          </cell>
          <cell r="L147" t="str">
            <v>1 год</v>
          </cell>
          <cell r="M147" t="str">
            <v>внеочередная</v>
          </cell>
          <cell r="N147" t="str">
            <v>административно-технический персонал</v>
          </cell>
          <cell r="R147" t="str">
            <v>V
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"Химки Бизнес Парк"</v>
          </cell>
          <cell r="G148" t="str">
            <v>Соколов</v>
          </cell>
          <cell r="H148" t="str">
            <v>Вячеслав</v>
          </cell>
          <cell r="I148" t="str">
            <v xml:space="preserve"> Васильевич</v>
          </cell>
          <cell r="K148" t="str">
            <v>инженер</v>
          </cell>
          <cell r="L148" t="str">
            <v>1 год</v>
          </cell>
          <cell r="M148" t="str">
            <v>внеочередная</v>
          </cell>
          <cell r="N148" t="str">
            <v>административно-технический персонал</v>
          </cell>
          <cell r="R148" t="str">
            <v>IV
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ИП Кардашова Олеся Владимировна</v>
          </cell>
          <cell r="G149" t="str">
            <v>Филоненко</v>
          </cell>
          <cell r="H149" t="str">
            <v>Павел</v>
          </cell>
          <cell r="I149" t="str">
            <v>Александрович</v>
          </cell>
          <cell r="K149" t="str">
            <v>энергетик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IV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"Придворный Портной"</v>
          </cell>
          <cell r="G150" t="str">
            <v>Плохова</v>
          </cell>
          <cell r="H150" t="str">
            <v>Ольга</v>
          </cell>
          <cell r="I150" t="str">
            <v>Анатольевна</v>
          </cell>
          <cell r="K150" t="str">
            <v>Административно-технический персонал</v>
          </cell>
          <cell r="L150" t="str">
            <v>2 мес.</v>
          </cell>
          <cell r="M150" t="str">
            <v>первичная</v>
          </cell>
          <cell r="N150" t="str">
            <v>управленческий персонал</v>
          </cell>
          <cell r="R150" t="str">
            <v>II до 1000В</v>
          </cell>
          <cell r="S150" t="str">
            <v>ПТЭЭПЭЭ</v>
          </cell>
          <cell r="V150">
            <v>0.54166666666666696</v>
          </cell>
        </row>
        <row r="151">
          <cell r="E151" t="str">
            <v>МКАО "Ареал"</v>
          </cell>
          <cell r="G151" t="str">
            <v>Ларкин</v>
          </cell>
          <cell r="H151" t="str">
            <v>Евгений</v>
          </cell>
          <cell r="I151" t="str">
            <v>Николаевич</v>
          </cell>
          <cell r="K151" t="str">
            <v>Руководитель направления промышленной автоматизации</v>
          </cell>
          <cell r="L151" t="str">
            <v>9 лет</v>
          </cell>
          <cell r="M151" t="str">
            <v>внеочередная</v>
          </cell>
          <cell r="N151" t="str">
            <v>административно-технический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0.54166666666666696</v>
          </cell>
        </row>
        <row r="152">
          <cell r="E152" t="str">
            <v>АО "АКВАНОВА РУС"</v>
          </cell>
          <cell r="G152" t="str">
            <v>Михайлов</v>
          </cell>
          <cell r="H152" t="str">
            <v>Дмитрий</v>
          </cell>
          <cell r="I152" t="str">
            <v>Борисович</v>
          </cell>
          <cell r="K152" t="str">
            <v>Главный инженер</v>
          </cell>
          <cell r="L152" t="str">
            <v>1 г. 8 мес.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IV до 1000 В</v>
          </cell>
          <cell r="S152" t="str">
            <v>ПТЭЭПЭЭ</v>
          </cell>
          <cell r="V152">
            <v>0.54166666666666696</v>
          </cell>
        </row>
        <row r="153">
          <cell r="E153" t="str">
            <v>АО "АКВАНОВА РУС"</v>
          </cell>
          <cell r="G153" t="str">
            <v>Разумов</v>
          </cell>
          <cell r="H153" t="str">
            <v>Александр</v>
          </cell>
          <cell r="I153" t="str">
            <v>Владимирович</v>
          </cell>
          <cell r="K153" t="str">
            <v>Кладовщик</v>
          </cell>
          <cell r="L153" t="str">
            <v>2 г. 0 мес.</v>
          </cell>
          <cell r="M153" t="str">
            <v>очередная</v>
          </cell>
          <cell r="N153" t="str">
            <v>электротехнологический персонал</v>
          </cell>
          <cell r="R153" t="str">
            <v>II до 1000 В</v>
          </cell>
          <cell r="S153" t="str">
            <v>ПТЭЭПЭЭ</v>
          </cell>
          <cell r="V153">
            <v>0.54166666666666696</v>
          </cell>
        </row>
        <row r="154">
          <cell r="E154" t="str">
            <v>АО "АКВАНОВА РУС"</v>
          </cell>
          <cell r="G154" t="str">
            <v>Степанов</v>
          </cell>
          <cell r="H154" t="str">
            <v>Денис</v>
          </cell>
          <cell r="I154" t="str">
            <v>Леонидович</v>
          </cell>
          <cell r="K154" t="str">
            <v>Рабочий по комплексному обслуживанию и ремонту зданий</v>
          </cell>
          <cell r="L154" t="str">
            <v>1 г.1 мес.</v>
          </cell>
          <cell r="M154" t="str">
            <v>очередная</v>
          </cell>
          <cell r="N154" t="str">
            <v>Ремонтный персонал</v>
          </cell>
          <cell r="R154" t="str">
            <v>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АО "АКВАНОВА РУС"</v>
          </cell>
          <cell r="G155" t="str">
            <v>Шилина</v>
          </cell>
          <cell r="H155" t="str">
            <v>Ирина</v>
          </cell>
          <cell r="I155" t="str">
            <v>Илсуровна</v>
          </cell>
          <cell r="K155" t="str">
            <v>Специалист по охране труда</v>
          </cell>
          <cell r="L155" t="str">
            <v>1 г. 7 мес.</v>
          </cell>
          <cell r="M155" t="str">
            <v>первичная</v>
          </cell>
          <cell r="N155" t="str">
            <v>Специалист по охране труда</v>
          </cell>
          <cell r="R155" t="str">
            <v>IV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"Бумеранг"</v>
          </cell>
          <cell r="G156" t="str">
            <v>Светлополянский</v>
          </cell>
          <cell r="H156" t="str">
            <v>Георгий</v>
          </cell>
          <cell r="I156" t="str">
            <v>Романович</v>
          </cell>
          <cell r="K156" t="str">
            <v>Инженер КИП</v>
          </cell>
          <cell r="L156" t="str">
            <v>1 год</v>
          </cell>
          <cell r="M156" t="str">
            <v>первичная</v>
          </cell>
          <cell r="N156" t="str">
            <v>Управленческий персонал</v>
          </cell>
          <cell r="S156" t="str">
            <v>ПТЭТЭ</v>
          </cell>
          <cell r="V156">
            <v>0.54166666666666696</v>
          </cell>
        </row>
        <row r="157">
          <cell r="E157" t="str">
            <v>ООО «ВалМар»</v>
          </cell>
          <cell r="G157" t="str">
            <v>Коваленко</v>
          </cell>
          <cell r="H157" t="str">
            <v xml:space="preserve">Антон </v>
          </cell>
          <cell r="I157" t="str">
            <v>Евгеньевич</v>
          </cell>
          <cell r="K157" t="str">
            <v>главный инженер</v>
          </cell>
          <cell r="L157" t="str">
            <v>2 года</v>
          </cell>
          <cell r="M157" t="str">
            <v>первичная</v>
          </cell>
          <cell r="N157" t="str">
            <v>управленческий персонал</v>
          </cell>
          <cell r="S157" t="str">
            <v>ПТЭТЭ</v>
          </cell>
          <cell r="V157">
            <v>0.54166666666666696</v>
          </cell>
        </row>
        <row r="158">
          <cell r="E158" t="str">
            <v>ООО "Газпром ВНИИГАЗ"</v>
          </cell>
          <cell r="G158" t="str">
            <v>Зюзин</v>
          </cell>
          <cell r="H158" t="str">
            <v>Виктор</v>
          </cell>
          <cell r="I158" t="str">
            <v>Владиславович</v>
          </cell>
          <cell r="K158" t="str">
            <v>Зам. начальника отдела ремонта и ТО АСУ, вентиляции и кондиционирования</v>
          </cell>
          <cell r="L158" t="str">
            <v>6 лет</v>
          </cell>
          <cell r="M158" t="str">
            <v>очередная</v>
          </cell>
          <cell r="N158" t="str">
            <v>руководитель структурного подразделения</v>
          </cell>
          <cell r="S158" t="str">
            <v>ПТЭТЭ</v>
          </cell>
          <cell r="V158">
            <v>0.54166666666666696</v>
          </cell>
        </row>
        <row r="159">
          <cell r="E159" t="str">
            <v>ООО "Газпром ВНИИГАЗ"</v>
          </cell>
          <cell r="G159" t="str">
            <v>Усманов</v>
          </cell>
          <cell r="H159" t="str">
            <v>Илгизар</v>
          </cell>
          <cell r="I159" t="str">
            <v>Байронович</v>
          </cell>
          <cell r="K159" t="str">
            <v>Заведующий отделением по эксплуатации и ремонту газового и котельного оборудования</v>
          </cell>
          <cell r="L159" t="str">
            <v>11 лет</v>
          </cell>
          <cell r="M159" t="str">
            <v>очередная</v>
          </cell>
          <cell r="N159" t="str">
            <v>руководитель структурного подразделения</v>
          </cell>
          <cell r="S159" t="str">
            <v>ПТЭТЭ</v>
          </cell>
          <cell r="V159">
            <v>0.54166666666666696</v>
          </cell>
        </row>
        <row r="160">
          <cell r="E160" t="str">
            <v>ООО "Газпром ВНИИГАЗ"</v>
          </cell>
          <cell r="G160" t="str">
            <v xml:space="preserve">Грунин </v>
          </cell>
          <cell r="H160" t="str">
            <v>Игорь</v>
          </cell>
          <cell r="I160" t="str">
            <v>Валерьевич</v>
          </cell>
          <cell r="K160" t="str">
            <v xml:space="preserve"> Ведущий инженер по эксплуатации оборудования газовых объектов</v>
          </cell>
          <cell r="L160" t="str">
            <v>3 года</v>
          </cell>
          <cell r="M160" t="str">
            <v>очередная</v>
          </cell>
          <cell r="N160" t="str">
            <v>специалист</v>
          </cell>
          <cell r="S160" t="str">
            <v>ПТЭТЭ</v>
          </cell>
          <cell r="V160">
            <v>0.54166666666666696</v>
          </cell>
        </row>
        <row r="161">
          <cell r="E161" t="str">
            <v>ООО "Газпром ВНИИГАЗ"</v>
          </cell>
          <cell r="G161" t="str">
            <v>Детинкин</v>
          </cell>
          <cell r="H161" t="str">
            <v>Владимир</v>
          </cell>
          <cell r="I161" t="str">
            <v>Алексеевич</v>
          </cell>
          <cell r="K161" t="str">
            <v>Ведущий инженер по эксплуатации теплотехнического оборудования</v>
          </cell>
          <cell r="L161" t="str">
            <v>5 лет</v>
          </cell>
          <cell r="M161" t="str">
            <v>первичная</v>
          </cell>
          <cell r="N161" t="str">
            <v>специалист</v>
          </cell>
          <cell r="S161" t="str">
            <v>ПТЭТЭ</v>
          </cell>
          <cell r="V161">
            <v>0.54166666666666696</v>
          </cell>
        </row>
        <row r="162">
          <cell r="E162" t="str">
            <v>ООО "Газпром ВНИИГАЗ"</v>
          </cell>
          <cell r="G162" t="str">
            <v>Зайцев</v>
          </cell>
          <cell r="H162" t="str">
            <v>Виктор</v>
          </cell>
          <cell r="I162" t="str">
            <v>Александрович</v>
          </cell>
          <cell r="K162" t="str">
            <v>Начальник энергетического отдела</v>
          </cell>
          <cell r="L162" t="str">
            <v>6 лет</v>
          </cell>
          <cell r="M162" t="str">
            <v>очередная</v>
          </cell>
          <cell r="N162" t="str">
            <v>руководитель структурного подразделения</v>
          </cell>
          <cell r="S162" t="str">
            <v>ПТЭТЭ</v>
          </cell>
          <cell r="V162">
            <v>0.54166666666666696</v>
          </cell>
        </row>
        <row r="163">
          <cell r="E163" t="str">
            <v>ООО "РБК"</v>
          </cell>
          <cell r="G163" t="str">
            <v>Кретов</v>
          </cell>
          <cell r="H163" t="str">
            <v>Алексей</v>
          </cell>
          <cell r="I163" t="str">
            <v>Геннадьевич</v>
          </cell>
          <cell r="K163" t="str">
            <v>Механик-наладчик (сменный)</v>
          </cell>
          <cell r="L163" t="str">
            <v>3 год</v>
          </cell>
          <cell r="M163" t="str">
            <v>первичная</v>
          </cell>
          <cell r="N163" t="str">
            <v xml:space="preserve">оперативно-ремонтный персонал 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ООО "Выбор-Мск"</v>
          </cell>
          <cell r="G164" t="str">
            <v>Васильев</v>
          </cell>
          <cell r="H164" t="str">
            <v>Дмитрий</v>
          </cell>
          <cell r="I164" t="str">
            <v>Алексеевич</v>
          </cell>
          <cell r="K164" t="str">
            <v>Электромонтер по ремонту и обслуживанию электорооборудования</v>
          </cell>
          <cell r="L164" t="str">
            <v>2 года</v>
          </cell>
          <cell r="M164" t="str">
            <v>очередная</v>
          </cell>
          <cell r="N164" t="str">
            <v xml:space="preserve">оперативно-ремонтный персонал </v>
          </cell>
          <cell r="S164" t="str">
            <v>ПТЭТЭ</v>
          </cell>
          <cell r="V164">
            <v>0.54166666666666696</v>
          </cell>
        </row>
        <row r="165">
          <cell r="E165" t="str">
            <v>ООО "Выбор-Мск"</v>
          </cell>
          <cell r="G165" t="str">
            <v xml:space="preserve">Апрелов </v>
          </cell>
          <cell r="H165" t="str">
            <v>Александр</v>
          </cell>
          <cell r="I165" t="str">
            <v>Иванович</v>
          </cell>
          <cell r="K165" t="str">
            <v>Электромонтер по ремонту и обслуживанию электорооборудования</v>
          </cell>
          <cell r="L165" t="str">
            <v>4 года</v>
          </cell>
          <cell r="M165" t="str">
            <v>очередная</v>
          </cell>
          <cell r="N165" t="str">
            <v xml:space="preserve">оперативно-ремонтный персонал </v>
          </cell>
          <cell r="S165" t="str">
            <v>ПТЭТЭ</v>
          </cell>
          <cell r="V165">
            <v>0.54166666666666696</v>
          </cell>
        </row>
        <row r="166">
          <cell r="E166" t="str">
            <v>ООО "Выбор-Мск"</v>
          </cell>
          <cell r="G166" t="str">
            <v>Игнатов</v>
          </cell>
          <cell r="H166" t="str">
            <v>Виктор</v>
          </cell>
          <cell r="I166" t="str">
            <v>Сергеевич</v>
          </cell>
          <cell r="K166" t="str">
            <v>Электромонтер по ремонту и обслуживанию электорооборудования</v>
          </cell>
          <cell r="L166" t="str">
            <v>12 лет</v>
          </cell>
          <cell r="M166" t="str">
            <v>очередная</v>
          </cell>
          <cell r="N166" t="str">
            <v xml:space="preserve">оперативно-ремонтный персонал </v>
          </cell>
          <cell r="S166" t="str">
            <v>ПТЭТЭ</v>
          </cell>
          <cell r="V166">
            <v>0.54166666666666696</v>
          </cell>
        </row>
        <row r="167">
          <cell r="E167" t="str">
            <v>ООО "Выбор-Мск"</v>
          </cell>
          <cell r="G167" t="str">
            <v>Курмакаев</v>
          </cell>
          <cell r="H167" t="str">
            <v>Игорь</v>
          </cell>
          <cell r="I167" t="str">
            <v>Владимирович</v>
          </cell>
          <cell r="K167" t="str">
            <v>Электромонтер по ремонту и обслуживанию электорооборудования</v>
          </cell>
          <cell r="L167" t="str">
            <v>2 года 3 месяца</v>
          </cell>
          <cell r="M167" t="str">
            <v>очередная</v>
          </cell>
          <cell r="N167" t="str">
            <v xml:space="preserve">оперативно-ремонтный персонал </v>
          </cell>
          <cell r="S167" t="str">
            <v>ПТЭТЭ</v>
          </cell>
          <cell r="V167">
            <v>0.54166666666666696</v>
          </cell>
        </row>
        <row r="168">
          <cell r="E168" t="str">
            <v>ООО "Выбор-Мск"</v>
          </cell>
          <cell r="G168" t="str">
            <v>Ведищев</v>
          </cell>
          <cell r="H168" t="str">
            <v>Юрий</v>
          </cell>
          <cell r="I168" t="str">
            <v>Евгеньевич</v>
          </cell>
          <cell r="K168" t="str">
            <v>Оператор ДСУ</v>
          </cell>
          <cell r="L168" t="str">
            <v>5 лет</v>
          </cell>
          <cell r="M168" t="str">
            <v>очередная</v>
          </cell>
          <cell r="N168" t="str">
            <v xml:space="preserve">оперативно-ремонтный персонал </v>
          </cell>
          <cell r="S168" t="str">
            <v>ПТЭТЭ</v>
          </cell>
          <cell r="V168">
            <v>0.54166666666666696</v>
          </cell>
        </row>
        <row r="169">
          <cell r="E169" t="str">
            <v>ООО "Выбор-Мск"</v>
          </cell>
          <cell r="G169" t="str">
            <v>Мягких</v>
          </cell>
          <cell r="H169" t="str">
            <v>Сергей</v>
          </cell>
          <cell r="I169" t="str">
            <v>Николаевич</v>
          </cell>
          <cell r="K169" t="str">
            <v>Оператор ДСУ</v>
          </cell>
          <cell r="L169" t="str">
            <v>11 лет 4 месяца</v>
          </cell>
          <cell r="M169" t="str">
            <v>очередная</v>
          </cell>
          <cell r="N169" t="str">
            <v xml:space="preserve">оперативно-ремонтный персонал </v>
          </cell>
          <cell r="S169" t="str">
            <v>ПТЭТЭ</v>
          </cell>
          <cell r="V169">
            <v>0.54166666666666696</v>
          </cell>
        </row>
        <row r="170">
          <cell r="E170" t="str">
            <v xml:space="preserve"> ООО "МОРАВА М"</v>
          </cell>
          <cell r="G170" t="str">
            <v>Рекашев</v>
          </cell>
          <cell r="H170" t="str">
            <v>Виталий</v>
          </cell>
          <cell r="I170" t="str">
            <v>Валерьевич</v>
          </cell>
          <cell r="K170" t="str">
            <v>заместитель директора</v>
          </cell>
          <cell r="L170" t="str">
            <v>7 месяцев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IV до 1000В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"МОРАВА М"</v>
          </cell>
          <cell r="G171" t="str">
            <v>Лифанов</v>
          </cell>
          <cell r="H171" t="str">
            <v>Владимир</v>
          </cell>
          <cell r="I171" t="str">
            <v>Валентинович</v>
          </cell>
          <cell r="K171" t="str">
            <v>главный инженер</v>
          </cell>
          <cell r="L171" t="str">
            <v>7 месяцев</v>
          </cell>
          <cell r="M171" t="str">
            <v>первичная</v>
          </cell>
          <cell r="N171" t="str">
            <v>административно-технический персонал</v>
          </cell>
          <cell r="R171" t="str">
            <v>II до 1000В</v>
          </cell>
          <cell r="S171" t="str">
            <v>ПТЭЭПЭЭ</v>
          </cell>
          <cell r="V171">
            <v>0.5625</v>
          </cell>
        </row>
        <row r="172">
          <cell r="E172" t="str">
            <v>ООО "МОРАВА М"</v>
          </cell>
          <cell r="G172" t="str">
            <v xml:space="preserve">Марышев </v>
          </cell>
          <cell r="H172" t="str">
            <v>Александр</v>
          </cell>
          <cell r="I172" t="str">
            <v>Викторович</v>
          </cell>
          <cell r="K172" t="str">
            <v>старший мастер</v>
          </cell>
          <cell r="L172" t="str">
            <v>7 месяцев</v>
          </cell>
          <cell r="M172" t="str">
            <v>первичная</v>
          </cell>
          <cell r="N172" t="str">
            <v>административно-технический персонал</v>
          </cell>
          <cell r="R172" t="str">
            <v>II до 1000В</v>
          </cell>
          <cell r="S172" t="str">
            <v>ПТЭЭПЭЭ</v>
          </cell>
          <cell r="V172">
            <v>0.5625</v>
          </cell>
        </row>
        <row r="173">
          <cell r="E173" t="str">
            <v>ООО "МОРАВА М"</v>
          </cell>
          <cell r="G173" t="str">
            <v xml:space="preserve">Чувакин </v>
          </cell>
          <cell r="H173" t="str">
            <v xml:space="preserve">Руслан </v>
          </cell>
          <cell r="I173" t="str">
            <v>Андреевич</v>
          </cell>
          <cell r="K173" t="str">
            <v>мастер</v>
          </cell>
          <cell r="L173" t="str">
            <v>2 года</v>
          </cell>
          <cell r="M173" t="str">
            <v>первичная</v>
          </cell>
          <cell r="N173" t="str">
            <v>административно-технический персонал</v>
          </cell>
          <cell r="R173" t="str">
            <v>II до 1000В</v>
          </cell>
          <cell r="S173" t="str">
            <v>ПТЭЭПЭЭ</v>
          </cell>
          <cell r="V173">
            <v>0.5625</v>
          </cell>
        </row>
        <row r="174">
          <cell r="E174" t="str">
            <v>ООО "МОРАВА М"</v>
          </cell>
          <cell r="G174" t="str">
            <v>Климович</v>
          </cell>
          <cell r="H174" t="str">
            <v>Константин</v>
          </cell>
          <cell r="I174" t="str">
            <v>Владимирович</v>
          </cell>
          <cell r="K174" t="str">
            <v>мастер</v>
          </cell>
          <cell r="L174" t="str">
            <v>3 года</v>
          </cell>
          <cell r="M174" t="str">
            <v>первичная</v>
          </cell>
          <cell r="N174" t="str">
            <v>административно-технический персонал</v>
          </cell>
          <cell r="R174" t="str">
            <v>II до 1000В</v>
          </cell>
          <cell r="S174" t="str">
            <v>ПТЭЭПЭЭ</v>
          </cell>
          <cell r="V174">
            <v>0.5625</v>
          </cell>
        </row>
        <row r="175">
          <cell r="E175" t="str">
            <v>ИП Гавшин Сергей Петрович</v>
          </cell>
          <cell r="G175" t="str">
            <v>Гавшин</v>
          </cell>
          <cell r="H175" t="str">
            <v>Сергей</v>
          </cell>
          <cell r="I175" t="str">
            <v>Петрович</v>
          </cell>
          <cell r="K175" t="str">
            <v>Ответственный за исправное состояние и безопасную эксплуатацию ТЭУ</v>
          </cell>
          <cell r="L175" t="str">
            <v>2,5 г</v>
          </cell>
          <cell r="M175" t="str">
            <v>очередная</v>
          </cell>
          <cell r="N175" t="str">
            <v xml:space="preserve">оперативно-ремонтный персонал </v>
          </cell>
          <cell r="S175" t="str">
            <v>ПТЭТЭ</v>
          </cell>
          <cell r="V175">
            <v>0.5625</v>
          </cell>
        </row>
        <row r="176">
          <cell r="E176" t="str">
            <v>ООО "ТеплоСервис"</v>
          </cell>
          <cell r="G176" t="str">
            <v xml:space="preserve">Игонин </v>
          </cell>
          <cell r="H176" t="str">
            <v xml:space="preserve">Степан </v>
          </cell>
          <cell r="I176" t="str">
            <v>Викторович</v>
          </cell>
          <cell r="K176" t="str">
            <v>Руководитель отдела КИПиА</v>
          </cell>
          <cell r="L176" t="str">
            <v xml:space="preserve">10 мес. </v>
          </cell>
          <cell r="M176" t="str">
            <v>первичная</v>
          </cell>
          <cell r="N176" t="str">
            <v>административно-технический персонал</v>
          </cell>
          <cell r="S176" t="str">
            <v>ПТЭТЭ</v>
          </cell>
          <cell r="V176">
            <v>0.5625</v>
          </cell>
        </row>
        <row r="177">
          <cell r="E177" t="str">
            <v>ООО "ТеплоСервис"</v>
          </cell>
          <cell r="G177" t="str">
            <v xml:space="preserve">Евдокимов </v>
          </cell>
          <cell r="H177" t="str">
            <v xml:space="preserve">Виктор </v>
          </cell>
          <cell r="I177" t="str">
            <v>Алексеевич</v>
          </cell>
          <cell r="K177" t="str">
            <v>Сервисный инженер</v>
          </cell>
          <cell r="L177" t="str">
            <v>6 мес.</v>
          </cell>
          <cell r="M177" t="str">
            <v>первичная</v>
          </cell>
          <cell r="N177" t="str">
            <v>управленческий персонал</v>
          </cell>
          <cell r="S177" t="str">
            <v>ПТЭТЭ</v>
          </cell>
          <cell r="V177">
            <v>0.5625</v>
          </cell>
        </row>
        <row r="178">
          <cell r="E178" t="str">
            <v>ООО "ТеплоСервис"</v>
          </cell>
          <cell r="G178" t="str">
            <v>Золотухин</v>
          </cell>
          <cell r="H178" t="str">
            <v>Андрей</v>
          </cell>
          <cell r="I178" t="str">
            <v>Александрович</v>
          </cell>
          <cell r="K178" t="str">
            <v>Руководитель Аварийно-Диспетчерской Службы</v>
          </cell>
          <cell r="L178" t="str">
            <v>1 г. 4 мес.</v>
          </cell>
          <cell r="M178" t="str">
            <v>очередная</v>
          </cell>
          <cell r="N178" t="str">
            <v>управленческий персонал</v>
          </cell>
          <cell r="S178" t="str">
            <v>ПТЭТЭ</v>
          </cell>
          <cell r="V178">
            <v>0.5625</v>
          </cell>
        </row>
        <row r="179">
          <cell r="E179" t="str">
            <v>ООО "ТеплоСервис"</v>
          </cell>
          <cell r="G179" t="str">
            <v xml:space="preserve">Адоньев </v>
          </cell>
          <cell r="H179" t="str">
            <v xml:space="preserve">Алексей </v>
          </cell>
          <cell r="I179" t="str">
            <v>Иванович</v>
          </cell>
          <cell r="K179" t="str">
            <v xml:space="preserve">Главный инженер </v>
          </cell>
          <cell r="L179" t="str">
            <v>2 г. 1 мес.</v>
          </cell>
          <cell r="M179" t="str">
            <v>очередная</v>
          </cell>
          <cell r="N179" t="str">
            <v>управленческий персонал</v>
          </cell>
          <cell r="S179" t="str">
            <v>ПТЭТЭ</v>
          </cell>
          <cell r="V179">
            <v>0.5625</v>
          </cell>
        </row>
        <row r="180">
          <cell r="E180" t="str">
            <v>ООО "ТеплоСервис"</v>
          </cell>
          <cell r="G180" t="str">
            <v xml:space="preserve">Морозова </v>
          </cell>
          <cell r="H180" t="str">
            <v xml:space="preserve">Олеся </v>
          </cell>
          <cell r="I180" t="str">
            <v xml:space="preserve">Сергеевна </v>
          </cell>
          <cell r="K180" t="str">
            <v>Специалист по охране труда</v>
          </cell>
          <cell r="L180" t="str">
            <v>1 год. 2 мес</v>
          </cell>
          <cell r="M180" t="str">
            <v>первичная</v>
          </cell>
          <cell r="N180" t="str">
            <v xml:space="preserve"> специалист по охране труда, осуществляющий контроль за эксплуатацией тепловых энергоустановок</v>
          </cell>
          <cell r="S180" t="str">
            <v>ПТЭТЭ</v>
          </cell>
          <cell r="V180">
            <v>0.5625</v>
          </cell>
        </row>
        <row r="181">
          <cell r="E181" t="str">
            <v>ООО "РБК"</v>
          </cell>
          <cell r="G181" t="str">
            <v>Кузнецов</v>
          </cell>
          <cell r="H181" t="str">
            <v>Вячеслав</v>
          </cell>
          <cell r="I181" t="str">
            <v>Викторович</v>
          </cell>
          <cell r="K181" t="str">
            <v>Наладчик КИПиА (сменный)</v>
          </cell>
          <cell r="L181" t="str">
            <v>10 лет</v>
          </cell>
          <cell r="M181" t="str">
            <v>первичная</v>
          </cell>
          <cell r="N181" t="str">
            <v xml:space="preserve">оперативно-ремонтный персонал 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АО "ДПД РУС"</v>
          </cell>
          <cell r="G182" t="str">
            <v xml:space="preserve">Нурмухаметов </v>
          </cell>
          <cell r="H182" t="str">
            <v xml:space="preserve">Радик </v>
          </cell>
          <cell r="I182" t="str">
            <v>Рафаилевич</v>
          </cell>
          <cell r="K182" t="str">
            <v>Специалист по поддержке технологических процессов сортировки</v>
          </cell>
          <cell r="L182" t="str">
            <v>2 год 6 мес</v>
          </cell>
          <cell r="M182" t="str">
            <v>очередная</v>
          </cell>
          <cell r="N182" t="str">
            <v>административно-технический персонал</v>
          </cell>
          <cell r="R182" t="str">
            <v xml:space="preserve">III до 1000 В </v>
          </cell>
          <cell r="S182" t="str">
            <v>ПТЭЭПЭЭ</v>
          </cell>
          <cell r="V182">
            <v>0.5625</v>
          </cell>
        </row>
        <row r="183">
          <cell r="E183" t="str">
            <v>АО "ДПД РУС"</v>
          </cell>
          <cell r="G183" t="str">
            <v xml:space="preserve">Волков </v>
          </cell>
          <cell r="H183" t="str">
            <v>Максим</v>
          </cell>
          <cell r="I183" t="str">
            <v>Сергеевич</v>
          </cell>
          <cell r="K183" t="str">
            <v>Главный инженер</v>
          </cell>
          <cell r="L183" t="str">
            <v>6 лет 6 мес</v>
          </cell>
          <cell r="M183" t="str">
            <v>очередная</v>
          </cell>
          <cell r="N183" t="str">
            <v>административно-технический персонал</v>
          </cell>
          <cell r="R183" t="str">
            <v xml:space="preserve">III до 1000 В </v>
          </cell>
          <cell r="S183" t="str">
            <v>ПТЭЭПЭЭ</v>
          </cell>
          <cell r="V183">
            <v>0.5625</v>
          </cell>
        </row>
        <row r="184">
          <cell r="E184" t="str">
            <v>ООО "ЕвроПэт"</v>
          </cell>
          <cell r="G184" t="str">
            <v>Филатов</v>
          </cell>
          <cell r="H184" t="str">
            <v>Павел</v>
          </cell>
          <cell r="I184" t="str">
            <v>Николаевич</v>
          </cell>
          <cell r="K184" t="str">
            <v>Главный инженер</v>
          </cell>
          <cell r="L184">
            <v>3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"РБК"</v>
          </cell>
          <cell r="G185" t="str">
            <v>Нижегородов</v>
          </cell>
          <cell r="H185" t="str">
            <v xml:space="preserve">Платон </v>
          </cell>
          <cell r="I185" t="str">
            <v>Александрович</v>
          </cell>
          <cell r="K185" t="str">
            <v>Наладчик КИПиА (сменный)</v>
          </cell>
          <cell r="L185" t="str">
            <v>10 лет</v>
          </cell>
          <cell r="M185" t="str">
            <v>первичная</v>
          </cell>
          <cell r="N185" t="str">
            <v xml:space="preserve">оперативно-ремонтный персонал </v>
          </cell>
          <cell r="R185" t="str">
            <v>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Общество с ограниченной ответственностью «Жилищно - коммунальные системы» (ООО"ЖКС")</v>
          </cell>
          <cell r="G186" t="str">
            <v>Привалов</v>
          </cell>
          <cell r="H186" t="str">
            <v>Арсений</v>
          </cell>
          <cell r="I186" t="str">
            <v>Валеревич</v>
          </cell>
          <cell r="K186" t="str">
            <v>Лаборант электромеханических испытаний и измерений</v>
          </cell>
          <cell r="L186" t="str">
            <v>1г 2м</v>
          </cell>
          <cell r="M186" t="str">
            <v>очередная</v>
          </cell>
          <cell r="N186" t="str">
            <v>административно-технический персонал, с правом испытания оборудования повышенным напряжением</v>
          </cell>
          <cell r="R186" t="str">
            <v>V до и выше 1000 В</v>
          </cell>
          <cell r="S186" t="str">
            <v>ПТЭЭСиС</v>
          </cell>
          <cell r="V186">
            <v>0.5625</v>
          </cell>
        </row>
        <row r="187">
          <cell r="E187" t="str">
            <v>МУ ЦТО МОУ</v>
          </cell>
          <cell r="G187" t="str">
            <v>Григорьев</v>
          </cell>
          <cell r="H187" t="str">
            <v>Дмитрий</v>
          </cell>
          <cell r="I187" t="str">
            <v>Павлович</v>
          </cell>
          <cell r="K187" t="str">
            <v>главный специалист по эксплуатации и обслуживанию  ИТП</v>
          </cell>
          <cell r="L187" t="str">
            <v>6 мес</v>
          </cell>
          <cell r="M187" t="str">
            <v>первичная</v>
          </cell>
          <cell r="N187" t="str">
            <v>управленческий персонал</v>
          </cell>
          <cell r="S187" t="str">
            <v>ПТЭТЭ</v>
          </cell>
          <cell r="V187">
            <v>0.5625</v>
          </cell>
        </row>
        <row r="188">
          <cell r="E188" t="str">
            <v>АО "Ледовый дворец Витязь"</v>
          </cell>
          <cell r="G188" t="str">
            <v>Савичев</v>
          </cell>
          <cell r="H188" t="str">
            <v xml:space="preserve">Николай </v>
          </cell>
          <cell r="I188" t="str">
            <v>Николаевич</v>
          </cell>
          <cell r="K188" t="str">
            <v>Дежурный электромонтер по ремонту и обслуживанию электрооборудования</v>
          </cell>
          <cell r="L188" t="str">
            <v>3,5  месяца</v>
          </cell>
          <cell r="M188" t="str">
            <v>внеочередная</v>
          </cell>
          <cell r="N188" t="str">
            <v xml:space="preserve">оперативно-ремонтный персонал </v>
          </cell>
          <cell r="R188" t="str">
            <v xml:space="preserve"> III до и Выше1000В</v>
          </cell>
          <cell r="S188" t="str">
            <v>ПТЭЭПЭЭ</v>
          </cell>
          <cell r="V188">
            <v>0.5625</v>
          </cell>
        </row>
        <row r="189">
          <cell r="E189" t="str">
            <v>ИП Ремизов Андрей Анатольевич</v>
          </cell>
          <cell r="G189" t="str">
            <v>Гринкевич</v>
          </cell>
          <cell r="H189" t="str">
            <v>Андрей</v>
          </cell>
          <cell r="I189" t="str">
            <v>Антонович</v>
          </cell>
          <cell r="K189" t="str">
            <v>инженер-электромеханик</v>
          </cell>
          <cell r="L189" t="str">
            <v>3 мес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IV группа до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"Эмика 2000"</v>
          </cell>
          <cell r="G190" t="str">
            <v>Кошенков</v>
          </cell>
          <cell r="H190" t="str">
            <v>Александр</v>
          </cell>
          <cell r="I190" t="str">
            <v>Андреевич</v>
          </cell>
          <cell r="K190" t="str">
            <v>Главный инженер</v>
          </cell>
          <cell r="L190" t="str">
            <v>1 год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R190" t="str">
            <v xml:space="preserve"> IV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"РБК"</v>
          </cell>
          <cell r="G191" t="str">
            <v xml:space="preserve">Клюев </v>
          </cell>
          <cell r="H191" t="str">
            <v>Сергей</v>
          </cell>
          <cell r="I191" t="str">
            <v>Михайлович</v>
          </cell>
          <cell r="K191" t="str">
            <v>Механик-наладчик (сменный)</v>
          </cell>
          <cell r="L191" t="str">
            <v>7 лет</v>
          </cell>
          <cell r="M191" t="str">
            <v>первичная</v>
          </cell>
          <cell r="N191" t="str">
            <v xml:space="preserve">оперативно-ремонтный персонал </v>
          </cell>
          <cell r="R191" t="str">
            <v>II до 1000 В</v>
          </cell>
          <cell r="S191" t="str">
            <v>ПТЭЭПЭЭ</v>
          </cell>
          <cell r="V191">
            <v>0.5625</v>
          </cell>
        </row>
        <row r="192">
          <cell r="E192" t="str">
            <v>АО "ИМП-Логистика"</v>
          </cell>
          <cell r="G192" t="str">
            <v>Распопов</v>
          </cell>
          <cell r="H192" t="str">
            <v xml:space="preserve">Виктор </v>
          </cell>
          <cell r="I192" t="str">
            <v>Александрович</v>
          </cell>
          <cell r="K192" t="str">
            <v>Старший специалист по логистике</v>
          </cell>
          <cell r="L192" t="str">
            <v>7 лет, 8 мес.</v>
          </cell>
          <cell r="M192" t="str">
            <v>первичная</v>
          </cell>
          <cell r="N192" t="str">
            <v>административно-технический персонал</v>
          </cell>
          <cell r="R192" t="str">
            <v>II до 1000 В</v>
          </cell>
          <cell r="S192" t="str">
            <v>ПТЭЭПЭЭ</v>
          </cell>
          <cell r="V192">
            <v>0.5625</v>
          </cell>
        </row>
        <row r="193">
          <cell r="E193" t="str">
            <v>МБУ ДО "СШОР "Химик"</v>
          </cell>
          <cell r="G193" t="str">
            <v>Астахова</v>
          </cell>
          <cell r="H193" t="str">
            <v>Людмила</v>
          </cell>
          <cell r="I193" t="str">
            <v>Евгньевна</v>
          </cell>
          <cell r="K193" t="str">
            <v>завхоз</v>
          </cell>
          <cell r="L193" t="str">
            <v>14 лет</v>
          </cell>
          <cell r="M193" t="str">
            <v>первичная</v>
          </cell>
          <cell r="N193" t="str">
            <v>административно-технический персонал</v>
          </cell>
          <cell r="S193" t="str">
            <v>ПТЭТЭ</v>
          </cell>
          <cell r="V193">
            <v>0.5625</v>
          </cell>
        </row>
        <row r="194">
          <cell r="E194" t="str">
            <v>МБУ ДО "СШОР "Химик"</v>
          </cell>
          <cell r="G194" t="str">
            <v>Машаргина</v>
          </cell>
          <cell r="H194" t="str">
            <v>Наталья</v>
          </cell>
          <cell r="I194" t="str">
            <v>Георгиевна</v>
          </cell>
          <cell r="K194" t="str">
            <v>завскладом</v>
          </cell>
          <cell r="L194" t="str">
            <v>8 лет</v>
          </cell>
          <cell r="M194" t="str">
            <v>первичная</v>
          </cell>
          <cell r="N194" t="str">
            <v>административно-технический персонал</v>
          </cell>
          <cell r="S194" t="str">
            <v>ПТЭТЭ</v>
          </cell>
          <cell r="V194">
            <v>0.5625</v>
          </cell>
        </row>
        <row r="195">
          <cell r="E195" t="str">
            <v>ООО "РБК"</v>
          </cell>
          <cell r="G195" t="str">
            <v>Муцев</v>
          </cell>
          <cell r="H195" t="str">
            <v xml:space="preserve">Алексей </v>
          </cell>
          <cell r="I195" t="str">
            <v>Анатольевич</v>
          </cell>
          <cell r="K195" t="str">
            <v>Механик-наладчик (сменный)</v>
          </cell>
          <cell r="L195" t="str">
            <v>3 года</v>
          </cell>
          <cell r="M195" t="str">
            <v>первичная</v>
          </cell>
          <cell r="N195" t="str">
            <v xml:space="preserve">оперативно-ремонтный персонал </v>
          </cell>
          <cell r="R195" t="str">
            <v>II до 1000 В</v>
          </cell>
          <cell r="S195" t="str">
            <v>ПТЭЭПЭЭ</v>
          </cell>
          <cell r="V195">
            <v>0.58333333333333304</v>
          </cell>
        </row>
        <row r="196">
          <cell r="E196" t="str">
            <v xml:space="preserve">ООО "ДМ Концепт" </v>
          </cell>
          <cell r="G196" t="str">
            <v>Кочетков</v>
          </cell>
          <cell r="H196" t="str">
            <v xml:space="preserve">Алексей </v>
          </cell>
          <cell r="I196" t="str">
            <v>Михайлович</v>
          </cell>
          <cell r="K196" t="str">
            <v>Сервисный инженер</v>
          </cell>
          <cell r="L196" t="str">
            <v>2 года 1 мес</v>
          </cell>
          <cell r="M196" t="str">
            <v>первичная</v>
          </cell>
          <cell r="N196" t="str">
            <v xml:space="preserve">оперативно-ремонтный персонал </v>
          </cell>
          <cell r="R196" t="str">
            <v xml:space="preserve"> II до 1000 В</v>
          </cell>
          <cell r="S196" t="str">
            <v>ПТЭЭПЭЭ</v>
          </cell>
          <cell r="V196">
            <v>0.58333333333333304</v>
          </cell>
        </row>
        <row r="197">
          <cell r="E197" t="str">
            <v xml:space="preserve">ООО "ДМ Концепт" </v>
          </cell>
          <cell r="G197" t="str">
            <v xml:space="preserve">Тундайкин </v>
          </cell>
          <cell r="H197" t="str">
            <v>Александр</v>
          </cell>
          <cell r="I197" t="str">
            <v>Владимирович</v>
          </cell>
          <cell r="K197" t="str">
            <v>Сервисный инженер</v>
          </cell>
          <cell r="L197" t="str">
            <v>2 года 1 мес</v>
          </cell>
          <cell r="M197" t="str">
            <v>первичная</v>
          </cell>
          <cell r="N197" t="str">
            <v xml:space="preserve">оперативно-ремонтный персонал </v>
          </cell>
          <cell r="R197" t="str">
            <v xml:space="preserve"> II до 1000 В</v>
          </cell>
          <cell r="S197" t="str">
            <v>ПТЭЭПЭЭ</v>
          </cell>
          <cell r="V197">
            <v>0.58333333333333304</v>
          </cell>
        </row>
        <row r="198">
          <cell r="E198" t="str">
            <v xml:space="preserve">ООО "ДМ Концепт" </v>
          </cell>
          <cell r="G198" t="str">
            <v xml:space="preserve">Коновалов </v>
          </cell>
          <cell r="H198" t="str">
            <v xml:space="preserve">Дмитрий </v>
          </cell>
          <cell r="I198" t="str">
            <v>Владимирович</v>
          </cell>
          <cell r="K198" t="str">
            <v>Главный инженер</v>
          </cell>
          <cell r="L198" t="str">
            <v>4 года 7 мес</v>
          </cell>
          <cell r="M198" t="str">
            <v>очередная</v>
          </cell>
          <cell r="N198" t="str">
            <v>административно-технический персонал</v>
          </cell>
          <cell r="R198" t="str">
            <v>IV до 1000 В</v>
          </cell>
          <cell r="S198" t="str">
            <v>ПТЭЭПЭЭ</v>
          </cell>
          <cell r="V198">
            <v>0.58333333333333304</v>
          </cell>
        </row>
        <row r="199">
          <cell r="E199" t="str">
            <v xml:space="preserve">ООО "ДМ Концепт" </v>
          </cell>
          <cell r="G199" t="str">
            <v>Коробко</v>
          </cell>
          <cell r="H199" t="str">
            <v>Юрий</v>
          </cell>
          <cell r="I199" t="str">
            <v>Михайлович</v>
          </cell>
          <cell r="K199" t="str">
            <v>Инженер по организации эксплуатации и ремонту оборудования</v>
          </cell>
          <cell r="L199" t="str">
            <v>1 год 1 мес</v>
          </cell>
          <cell r="M199" t="str">
            <v>очередная</v>
          </cell>
          <cell r="N199" t="str">
            <v xml:space="preserve">оперативно-ремонтный персонал </v>
          </cell>
          <cell r="R199" t="str">
            <v xml:space="preserve"> III до 1000 В</v>
          </cell>
          <cell r="S199" t="str">
            <v>ПТЭЭПЭЭ</v>
          </cell>
          <cell r="V199">
            <v>0.58333333333333304</v>
          </cell>
        </row>
        <row r="200">
          <cell r="E200" t="str">
            <v>ООО «ЭКООКНА СИТИ»</v>
          </cell>
          <cell r="G200" t="str">
            <v>Аскаласов</v>
          </cell>
          <cell r="H200" t="str">
            <v>Александр</v>
          </cell>
          <cell r="I200" t="str">
            <v>Викторович</v>
          </cell>
          <cell r="K200" t="str">
            <v>инженер-инспектор</v>
          </cell>
          <cell r="L200" t="str">
            <v>1 год</v>
          </cell>
          <cell r="M200" t="str">
            <v>первичная</v>
          </cell>
          <cell r="N200" t="str">
            <v>административно-технический персонал</v>
          </cell>
          <cell r="R200" t="str">
            <v>II до 1000 В</v>
          </cell>
          <cell r="S200" t="str">
            <v>ПТЭЭПЭЭ</v>
          </cell>
          <cell r="V200">
            <v>0.58333333333333304</v>
          </cell>
        </row>
        <row r="201">
          <cell r="E201" t="str">
            <v>Филиал АО "Мособлгаз" "Запад"</v>
          </cell>
          <cell r="G201" t="str">
            <v>Клюхин</v>
          </cell>
          <cell r="H201" t="str">
            <v>Павел</v>
          </cell>
          <cell r="I201" t="str">
            <v>Евгеньевич</v>
          </cell>
          <cell r="K201" t="str">
            <v>начальник службы  защиты подземных газопроводов</v>
          </cell>
          <cell r="L201" t="str">
            <v>11 лет</v>
          </cell>
          <cell r="M201" t="str">
            <v>очередная</v>
          </cell>
          <cell r="N201" t="str">
            <v>административно-технический персонал</v>
          </cell>
          <cell r="R201" t="str">
            <v>V до и выше 1000 В</v>
          </cell>
          <cell r="S201" t="str">
            <v>ПТЭЭПЭЭ</v>
          </cell>
          <cell r="V201">
            <v>0.58333333333333304</v>
          </cell>
        </row>
        <row r="202">
          <cell r="E202" t="str">
            <v>ТСЖ «Мечта»</v>
          </cell>
          <cell r="G202" t="str">
            <v xml:space="preserve">Иляхин </v>
          </cell>
          <cell r="H202" t="str">
            <v xml:space="preserve">Константин </v>
          </cell>
          <cell r="I202" t="str">
            <v>Витальевич</v>
          </cell>
          <cell r="K202" t="str">
            <v>Ответственный за электрохозяйство</v>
          </cell>
          <cell r="L202" t="str">
            <v>9 лет</v>
          </cell>
          <cell r="M202" t="str">
            <v>очередная</v>
          </cell>
          <cell r="N202" t="str">
            <v>Ремонтный персонал</v>
          </cell>
          <cell r="R202" t="str">
            <v>III до и выше 1000 В</v>
          </cell>
          <cell r="S202" t="str">
            <v>ПТЭЭПЭЭ</v>
          </cell>
          <cell r="V202">
            <v>0.58333333333333304</v>
          </cell>
        </row>
        <row r="203">
          <cell r="E203" t="str">
            <v>ООО "СТЭК-Ритейл"</v>
          </cell>
          <cell r="G203" t="str">
            <v>Ивлев</v>
          </cell>
          <cell r="H203" t="str">
            <v>Иван</v>
          </cell>
          <cell r="I203" t="str">
            <v xml:space="preserve"> Вадимович</v>
          </cell>
          <cell r="K203" t="str">
            <v>Мастер СМР</v>
          </cell>
          <cell r="L203">
            <v>5</v>
          </cell>
          <cell r="M203" t="str">
            <v>внеочередная</v>
          </cell>
          <cell r="N203" t="str">
            <v>административно-технический персонал</v>
          </cell>
          <cell r="R203" t="str">
            <v>IV до 1000 В</v>
          </cell>
          <cell r="S203" t="str">
            <v>ПТЭЭПЭЭ</v>
          </cell>
          <cell r="V203">
            <v>0.58333333333333304</v>
          </cell>
        </row>
        <row r="204">
          <cell r="E204" t="str">
            <v>ООО "СТЭК-Ритейл"</v>
          </cell>
          <cell r="G204" t="str">
            <v xml:space="preserve">Рикерт </v>
          </cell>
          <cell r="H204" t="str">
            <v>Дмитрий</v>
          </cell>
          <cell r="I204" t="str">
            <v>Вадимович</v>
          </cell>
          <cell r="K204" t="str">
            <v>Инженер-сметчик</v>
          </cell>
          <cell r="L204">
            <v>3</v>
          </cell>
          <cell r="M204" t="str">
            <v>внеочередная</v>
          </cell>
          <cell r="N204" t="str">
            <v>административно-технический персонал</v>
          </cell>
          <cell r="R204" t="str">
            <v>III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"РАЭ"</v>
          </cell>
          <cell r="G205" t="str">
            <v>Фонарёв</v>
          </cell>
          <cell r="H205" t="str">
            <v>Александр</v>
          </cell>
          <cell r="I205" t="str">
            <v>Николаевич</v>
          </cell>
          <cell r="K205" t="str">
            <v>Монтажник</v>
          </cell>
          <cell r="L205" t="str">
            <v>1 год</v>
          </cell>
          <cell r="M205" t="str">
            <v>первичная</v>
          </cell>
          <cell r="N205" t="str">
            <v>электротехнологический персонал</v>
          </cell>
          <cell r="R205" t="str">
            <v>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"РАЭ"</v>
          </cell>
          <cell r="G206" t="str">
            <v xml:space="preserve">Баранов </v>
          </cell>
          <cell r="H206" t="str">
            <v xml:space="preserve">Сергей </v>
          </cell>
          <cell r="I206" t="str">
            <v>Николаевич</v>
          </cell>
          <cell r="K206" t="str">
            <v>Монтажник</v>
          </cell>
          <cell r="L206" t="str">
            <v>1 год</v>
          </cell>
          <cell r="M206" t="str">
            <v>первичная</v>
          </cell>
          <cell r="N206" t="str">
            <v>электротехнологический персонал</v>
          </cell>
          <cell r="R206" t="str">
            <v>II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"РАЭ"</v>
          </cell>
          <cell r="G207" t="str">
            <v>Морозов</v>
          </cell>
          <cell r="H207" t="str">
            <v>Сергей</v>
          </cell>
          <cell r="I207" t="str">
            <v>Иванович</v>
          </cell>
          <cell r="K207" t="str">
            <v>Мастер участка</v>
          </cell>
          <cell r="L207" t="str">
            <v>3 года</v>
          </cell>
          <cell r="M207" t="str">
            <v>очередная</v>
          </cell>
          <cell r="N207" t="str">
            <v>административно-технический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"РАЭ"</v>
          </cell>
          <cell r="G208" t="str">
            <v xml:space="preserve">Волков </v>
          </cell>
          <cell r="H208" t="str">
            <v>Антон</v>
          </cell>
          <cell r="I208" t="str">
            <v>Иванович</v>
          </cell>
          <cell r="K208" t="str">
            <v>Главный механик</v>
          </cell>
          <cell r="L208" t="str">
            <v>2 года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III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АО "НПО Энергомаш"</v>
          </cell>
          <cell r="G209" t="str">
            <v>Никишин</v>
          </cell>
          <cell r="H209" t="str">
            <v>Андрей</v>
          </cell>
          <cell r="I209" t="str">
            <v>Вадимович</v>
          </cell>
          <cell r="K209" t="str">
            <v>заместитель главного энергетика по электрооборудованию и сетям</v>
          </cell>
          <cell r="L209" t="str">
            <v>12 лет</v>
          </cell>
          <cell r="M209" t="str">
            <v>очередная</v>
          </cell>
          <cell r="N209" t="str">
            <v>административно-технический персонал</v>
          </cell>
          <cell r="R209" t="str">
            <v>V гр. до и выше 1000В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АО "НПО Энергомаш"</v>
          </cell>
          <cell r="G210" t="str">
            <v>Кудрявцев</v>
          </cell>
          <cell r="H210" t="str">
            <v>Евгений</v>
          </cell>
          <cell r="I210" t="str">
            <v>Юрьевич</v>
          </cell>
          <cell r="K210" t="str">
            <v>главный энергетик</v>
          </cell>
          <cell r="L210" t="str">
            <v>2 год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>V гр. до и выше 1000В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АО "НПО Энергомаш"</v>
          </cell>
          <cell r="G211" t="str">
            <v>Муравьев</v>
          </cell>
          <cell r="H211" t="str">
            <v>Владислав</v>
          </cell>
          <cell r="I211" t="str">
            <v>Алексеевич</v>
          </cell>
          <cell r="K211" t="str">
            <v>начальник сектора</v>
          </cell>
          <cell r="L211" t="str">
            <v>5 года</v>
          </cell>
          <cell r="M211" t="str">
            <v>внеочередная</v>
          </cell>
          <cell r="N211" t="str">
            <v>административно-технический персонал, с правом испытания оборудования повышенным напряжением</v>
          </cell>
          <cell r="R211" t="str">
            <v>V гр. до и выше 1000В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АО "НПО Энергомаш"</v>
          </cell>
          <cell r="G212" t="str">
            <v xml:space="preserve">Суворов </v>
          </cell>
          <cell r="H212" t="str">
            <v>Андрей</v>
          </cell>
          <cell r="I212" t="str">
            <v xml:space="preserve">Анатольевич </v>
          </cell>
          <cell r="K212" t="str">
            <v>ведущий инженер-экспериментатор</v>
          </cell>
          <cell r="L212" t="str">
            <v>5 лет</v>
          </cell>
          <cell r="M212" t="str">
            <v>внеочередная</v>
          </cell>
          <cell r="N212" t="str">
            <v>административно-технический персонал, с правом испытания оборудования повышенным напряжением</v>
          </cell>
          <cell r="R212" t="str">
            <v>V гр. до и выше 1000В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АО "НПО Энергомаш"</v>
          </cell>
          <cell r="G213" t="str">
            <v>Сосюра</v>
          </cell>
          <cell r="H213" t="str">
            <v>Борис</v>
          </cell>
          <cell r="I213" t="str">
            <v>Евгеньевич</v>
          </cell>
          <cell r="K213" t="str">
            <v>заместитель начальница цеха по производству</v>
          </cell>
          <cell r="L213" t="str">
            <v>3 года</v>
          </cell>
          <cell r="M213" t="str">
            <v>внеочередная</v>
          </cell>
          <cell r="N213" t="str">
            <v>административно-технический персонал, с правом испытания оборудования повышенным напряжением</v>
          </cell>
          <cell r="R213" t="str">
            <v>V гр. до и выше 1000В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АНО "АИР"</v>
          </cell>
          <cell r="G214" t="str">
            <v xml:space="preserve">Разин </v>
          </cell>
          <cell r="H214" t="str">
            <v xml:space="preserve"> Артём</v>
          </cell>
          <cell r="I214" t="str">
            <v>Олегович</v>
          </cell>
          <cell r="K214" t="str">
            <v>главный специалист</v>
          </cell>
          <cell r="L214" t="str">
            <v>4 мес.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"МЕДТЕХЦЕНТР"</v>
          </cell>
          <cell r="G215" t="str">
            <v xml:space="preserve">Николаев </v>
          </cell>
          <cell r="H215" t="str">
            <v>Евгений</v>
          </cell>
          <cell r="I215" t="str">
            <v>Анатольевич</v>
          </cell>
          <cell r="K215" t="str">
            <v>Начальник электролаборатории</v>
          </cell>
          <cell r="L215" t="str">
            <v>16 лет</v>
          </cell>
          <cell r="M215" t="str">
            <v>внеочередная</v>
          </cell>
          <cell r="N215" t="str">
            <v>административно-технический персонал, с правом испытания оборудования повышенным напряжением</v>
          </cell>
          <cell r="R215" t="str">
            <v>IV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АО "МГПЗ"</v>
          </cell>
          <cell r="G216" t="str">
            <v>Настич</v>
          </cell>
          <cell r="H216" t="str">
            <v>Максим</v>
          </cell>
          <cell r="I216" t="str">
            <v>Николаевич</v>
          </cell>
          <cell r="K216" t="str">
            <v>Главный энергетик</v>
          </cell>
          <cell r="L216" t="str">
            <v>2 года</v>
          </cell>
          <cell r="M216" t="str">
            <v>очередная</v>
          </cell>
          <cell r="N216" t="str">
            <v>руководящий работник</v>
          </cell>
          <cell r="R216" t="str">
            <v>V гр. до и выше 1000В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АО "МГПЗ"</v>
          </cell>
          <cell r="G217" t="str">
            <v>Оганянц</v>
          </cell>
          <cell r="H217" t="str">
            <v>Дмитрий</v>
          </cell>
          <cell r="I217" t="str">
            <v>Станиславович</v>
          </cell>
          <cell r="K217" t="str">
            <v>Инженер-энергетик</v>
          </cell>
          <cell r="L217" t="str">
            <v>5 мес</v>
          </cell>
          <cell r="M217" t="str">
            <v>первичная</v>
          </cell>
          <cell r="N217" t="str">
            <v>административно-технический персонал</v>
          </cell>
          <cell r="S217" t="str">
            <v>ПТЭТЭ</v>
          </cell>
          <cell r="V217">
            <v>0.58333333333333304</v>
          </cell>
        </row>
        <row r="218">
          <cell r="E218" t="str">
            <v>АО «Композит»</v>
          </cell>
          <cell r="G218" t="str">
            <v xml:space="preserve">Немцев </v>
          </cell>
          <cell r="H218" t="str">
            <v>Владимир</v>
          </cell>
          <cell r="I218" t="str">
            <v>Леонидович</v>
          </cell>
          <cell r="K218" t="str">
            <v xml:space="preserve">Начальник службы подстанции </v>
          </cell>
          <cell r="L218" t="str">
            <v>1 мес.</v>
          </cell>
          <cell r="M218" t="str">
            <v>внеочередная</v>
          </cell>
          <cell r="N218" t="str">
            <v>административно-технический персонал, с правом испытания оборудования повышенным напряжением</v>
          </cell>
          <cell r="R218" t="str">
            <v xml:space="preserve">V гр. до и выше 1000 В </v>
          </cell>
          <cell r="S218" t="str">
            <v>ПТЭЭПЭЭ</v>
          </cell>
          <cell r="V218">
            <v>0.58333333333333304</v>
          </cell>
        </row>
        <row r="219">
          <cell r="E219" t="str">
            <v>АО «Композит»</v>
          </cell>
          <cell r="G219" t="str">
            <v>Чеков</v>
          </cell>
          <cell r="H219" t="str">
            <v xml:space="preserve">Алексей </v>
          </cell>
          <cell r="I219" t="str">
            <v>Борисович</v>
          </cell>
          <cell r="K219" t="str">
            <v xml:space="preserve">Ведущий инженер-электрик </v>
          </cell>
          <cell r="L219" t="str">
            <v>5,5 лет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 xml:space="preserve">V гр. до и выше 1000 В </v>
          </cell>
          <cell r="S219" t="str">
            <v>ПТЭЭПЭЭ</v>
          </cell>
          <cell r="V219">
            <v>0.58333333333333304</v>
          </cell>
        </row>
        <row r="220">
          <cell r="E220" t="str">
            <v>АО "РУСКОН"</v>
          </cell>
          <cell r="G220" t="str">
            <v xml:space="preserve">Корчагин </v>
          </cell>
          <cell r="H220" t="str">
            <v>Артем</v>
          </cell>
          <cell r="I220" t="str">
            <v>Константинович</v>
          </cell>
          <cell r="K220" t="str">
            <v>Главный инженер</v>
          </cell>
          <cell r="L220" t="str">
            <v>1 год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 xml:space="preserve">IV группа до 1000В </v>
          </cell>
          <cell r="S220" t="str">
            <v>ПТЭЭПЭЭ</v>
          </cell>
          <cell r="V220">
            <v>0.60416666666666696</v>
          </cell>
        </row>
        <row r="221">
          <cell r="E221" t="str">
            <v>АО "РУСКОН"</v>
          </cell>
          <cell r="G221" t="str">
            <v>Потапов</v>
          </cell>
          <cell r="H221" t="str">
            <v>Сергей</v>
          </cell>
          <cell r="I221" t="str">
            <v>Николаевич</v>
          </cell>
          <cell r="K221" t="str">
            <v>Зам. Нач. производства</v>
          </cell>
          <cell r="L221" t="str">
            <v>2 года</v>
          </cell>
          <cell r="M221" t="str">
            <v>очередная</v>
          </cell>
          <cell r="N221" t="str">
            <v>административно-технический персонал</v>
          </cell>
          <cell r="R221" t="str">
            <v xml:space="preserve">IV группа до 1000В </v>
          </cell>
          <cell r="S221" t="str">
            <v>ПТЭЭПЭЭ</v>
          </cell>
          <cell r="V221">
            <v>0.60416666666666696</v>
          </cell>
        </row>
        <row r="222">
          <cell r="E222" t="str">
            <v xml:space="preserve">АО «Люберецкий городской жилищный трест» </v>
          </cell>
          <cell r="G222" t="str">
            <v xml:space="preserve">Хохлов </v>
          </cell>
          <cell r="H222" t="str">
            <v xml:space="preserve">Иван </v>
          </cell>
          <cell r="I222" t="str">
            <v>Юрьевич</v>
          </cell>
          <cell r="K222" t="str">
            <v>Заместитель главного инженера АО "ЛГЖТ"</v>
          </cell>
          <cell r="L222" t="str">
            <v>1 год 7 мес.</v>
          </cell>
          <cell r="M222" t="str">
            <v>очередная</v>
          </cell>
          <cell r="N222" t="str">
            <v>Контроль за эксплуатацией тепловых энергоустановок</v>
          </cell>
          <cell r="S222" t="str">
            <v>ПТЭТЭ</v>
          </cell>
          <cell r="V222">
            <v>0.60416666666666696</v>
          </cell>
        </row>
        <row r="223">
          <cell r="E223" t="str">
            <v xml:space="preserve">АО «Люберецкий городской жилищный трест» </v>
          </cell>
          <cell r="G223" t="str">
            <v xml:space="preserve">Родионов  </v>
          </cell>
          <cell r="H223" t="str">
            <v>Александр</v>
          </cell>
          <cell r="I223" t="str">
            <v>Сергеевич</v>
          </cell>
          <cell r="K223" t="str">
            <v>Руководитель территориального управления № 4, 5</v>
          </cell>
          <cell r="L223" t="str">
            <v>1 год 7 мес.</v>
          </cell>
          <cell r="M223" t="str">
            <v>очередная</v>
          </cell>
          <cell r="N223" t="str">
            <v>Контроль за эксплуатацией тепловых энергоустановок</v>
          </cell>
          <cell r="S223" t="str">
            <v>ПТЭТЭ</v>
          </cell>
          <cell r="V223">
            <v>0.60416666666666696</v>
          </cell>
        </row>
        <row r="224">
          <cell r="E224" t="str">
            <v xml:space="preserve">АО «Люберецкий городской жилищный трест» </v>
          </cell>
          <cell r="G224" t="str">
            <v xml:space="preserve">Кучер </v>
          </cell>
          <cell r="H224" t="str">
            <v>Анастасия</v>
          </cell>
          <cell r="I224" t="str">
            <v>Валерьевна</v>
          </cell>
          <cell r="K224" t="str">
            <v>Руководитель территориального управления № 6, 7, 8</v>
          </cell>
          <cell r="L224" t="str">
            <v>1 год 5 мес.</v>
          </cell>
          <cell r="M224" t="str">
            <v>очередная</v>
          </cell>
          <cell r="N224" t="str">
            <v>Контроль за эксплуатацией тепловых энергоустановок</v>
          </cell>
          <cell r="S224" t="str">
            <v>ПТЭТЭ</v>
          </cell>
          <cell r="V224">
            <v>0.60416666666666696</v>
          </cell>
        </row>
        <row r="225">
          <cell r="E225" t="str">
            <v xml:space="preserve">АО «Люберецкий городской жилищный трест» </v>
          </cell>
          <cell r="G225" t="str">
            <v xml:space="preserve">Подолина </v>
          </cell>
          <cell r="H225" t="str">
            <v>Нина</v>
          </cell>
          <cell r="I225" t="str">
            <v>Сергеевна</v>
          </cell>
          <cell r="K225" t="str">
            <v>Руководитель территориального управления № 1, 9</v>
          </cell>
          <cell r="L225" t="str">
            <v>1 год 4 мес.</v>
          </cell>
          <cell r="M225" t="str">
            <v>очередная</v>
          </cell>
          <cell r="N225" t="str">
            <v>Контроль за эксплуатацией тепловых энергоустановок</v>
          </cell>
          <cell r="S225" t="str">
            <v>ПТЭТЭ</v>
          </cell>
          <cell r="V225">
            <v>0.60416666666666696</v>
          </cell>
        </row>
        <row r="226">
          <cell r="E226" t="str">
            <v xml:space="preserve">АО «Люберецкий городской жилищный трест» </v>
          </cell>
          <cell r="G226" t="str">
            <v>Сергеева</v>
          </cell>
          <cell r="H226" t="str">
            <v>Елена</v>
          </cell>
          <cell r="I226" t="str">
            <v>Александровна</v>
          </cell>
          <cell r="K226" t="str">
            <v>Начальник Жилищно-эксплуатационного управления № 2</v>
          </cell>
          <cell r="L226" t="str">
            <v xml:space="preserve"> 10 мес.</v>
          </cell>
          <cell r="M226" t="str">
            <v>первичная</v>
          </cell>
          <cell r="N226" t="str">
            <v>Контроль за эксплуатацией тепловых энергоустановок</v>
          </cell>
          <cell r="S226" t="str">
            <v>ПТЭТЭ</v>
          </cell>
          <cell r="V226">
            <v>0.60416666666666696</v>
          </cell>
        </row>
        <row r="227">
          <cell r="E227" t="str">
            <v>ООО "ТЭЛ-Электроника"</v>
          </cell>
          <cell r="G227" t="str">
            <v>Солодилов</v>
          </cell>
          <cell r="H227" t="str">
            <v>Андрей</v>
          </cell>
          <cell r="I227" t="str">
            <v>Анатольевич</v>
          </cell>
          <cell r="K227" t="str">
            <v>главный энергетик</v>
          </cell>
          <cell r="L227" t="str">
            <v>1 год 1 месяц</v>
          </cell>
          <cell r="M227" t="str">
            <v>очередная</v>
          </cell>
          <cell r="N227" t="str">
            <v>управленческий персонал</v>
          </cell>
          <cell r="S227" t="str">
            <v>ПТЭТЭ</v>
          </cell>
          <cell r="V227">
            <v>0.60416666666666696</v>
          </cell>
        </row>
        <row r="228">
          <cell r="E228" t="str">
            <v>ВИПК МВД России</v>
          </cell>
          <cell r="G228" t="str">
            <v>Горбик</v>
          </cell>
          <cell r="H228" t="str">
            <v xml:space="preserve">Владимир </v>
          </cell>
          <cell r="I228" t="str">
            <v>Никитович</v>
          </cell>
          <cell r="K228" t="str">
            <v>элетромонтер</v>
          </cell>
          <cell r="L228" t="str">
            <v>9 лет</v>
          </cell>
          <cell r="M228" t="str">
            <v>первичная</v>
          </cell>
          <cell r="N228" t="str">
            <v xml:space="preserve">оперативно-ремонтный персонал </v>
          </cell>
          <cell r="R228" t="str">
            <v>II гр. до 1000 В</v>
          </cell>
          <cell r="S228" t="str">
            <v>ПТЭЭСиС</v>
          </cell>
          <cell r="V228">
            <v>0.60416666666666696</v>
          </cell>
        </row>
        <row r="229">
          <cell r="E229" t="str">
            <v>ВИПК МВД России</v>
          </cell>
          <cell r="G229" t="str">
            <v xml:space="preserve">Мореев </v>
          </cell>
          <cell r="H229" t="str">
            <v>Алексей</v>
          </cell>
          <cell r="I229" t="str">
            <v>Анатольевич</v>
          </cell>
          <cell r="K229" t="str">
            <v>элетромонтер</v>
          </cell>
          <cell r="L229" t="str">
            <v>9 лет</v>
          </cell>
          <cell r="M229" t="str">
            <v>первичная</v>
          </cell>
          <cell r="N229" t="str">
            <v xml:space="preserve">оперативно-ремонтный персонал </v>
          </cell>
          <cell r="R229" t="str">
            <v>II гр. до 1000 В</v>
          </cell>
          <cell r="S229" t="str">
            <v>ПТЭЭСиС</v>
          </cell>
          <cell r="V229">
            <v>0.60416666666666696</v>
          </cell>
        </row>
        <row r="230">
          <cell r="E230" t="str">
            <v>ВИПК МВД России</v>
          </cell>
          <cell r="G230" t="str">
            <v>Савин</v>
          </cell>
          <cell r="H230" t="str">
            <v>Виталий</v>
          </cell>
          <cell r="I230" t="str">
            <v>Александрович</v>
          </cell>
          <cell r="K230" t="str">
            <v xml:space="preserve"> начальник отдела</v>
          </cell>
          <cell r="L230" t="str">
            <v>4 г</v>
          </cell>
          <cell r="M230" t="str">
            <v>первичная</v>
          </cell>
          <cell r="N230" t="str">
            <v>административно-технический персонал</v>
          </cell>
          <cell r="R230" t="str">
            <v>II гр. до  1000 В</v>
          </cell>
          <cell r="S230" t="str">
            <v>ПТЭЭСиС</v>
          </cell>
          <cell r="V230">
            <v>0.60416666666666696</v>
          </cell>
        </row>
        <row r="231">
          <cell r="E231" t="str">
            <v>ВИПК МВД России</v>
          </cell>
          <cell r="G231" t="str">
            <v>Кушарев</v>
          </cell>
          <cell r="H231" t="str">
            <v>Владимир</v>
          </cell>
          <cell r="I231" t="str">
            <v>Евгеньевич</v>
          </cell>
          <cell r="K231" t="str">
            <v>специалист по охране труда</v>
          </cell>
          <cell r="L231" t="str">
            <v>2 мес</v>
          </cell>
          <cell r="M231" t="str">
            <v>очередная</v>
          </cell>
          <cell r="N231" t="str">
            <v>административно-технический персонал</v>
          </cell>
          <cell r="R231" t="str">
            <v>IV гр. до 1000 В</v>
          </cell>
          <cell r="S231" t="str">
            <v>ПТЭЭСиС</v>
          </cell>
          <cell r="V231">
            <v>0.60416666666666696</v>
          </cell>
        </row>
        <row r="232">
          <cell r="E232" t="str">
            <v>ООО "СМУ-59"</v>
          </cell>
          <cell r="G232" t="str">
            <v>Толкачев</v>
          </cell>
          <cell r="H232" t="str">
            <v>Анатолий</v>
          </cell>
          <cell r="I232" t="str">
            <v>Васильевич</v>
          </cell>
          <cell r="K232" t="str">
            <v>Директор</v>
          </cell>
          <cell r="L232" t="str">
            <v>24 лет</v>
          </cell>
          <cell r="M232" t="str">
            <v>очередная</v>
          </cell>
          <cell r="N232" t="str">
            <v>административно-технический персонал</v>
          </cell>
          <cell r="R232" t="str">
            <v>IV группа до 1000В</v>
          </cell>
          <cell r="S232" t="str">
            <v>ПТЭЭПЭЭ</v>
          </cell>
          <cell r="V232">
            <v>0.625</v>
          </cell>
        </row>
        <row r="233">
          <cell r="E233" t="str">
            <v>ООО "МООН-ДИЗАЙН"</v>
          </cell>
          <cell r="G233" t="str">
            <v>Самйолов</v>
          </cell>
          <cell r="H233" t="str">
            <v>Артём</v>
          </cell>
          <cell r="I233" t="str">
            <v>Сергеевич</v>
          </cell>
          <cell r="K233" t="str">
            <v>Специалист по пожарной безопасности</v>
          </cell>
          <cell r="L233">
            <v>3</v>
          </cell>
          <cell r="M233" t="str">
            <v>первичная</v>
          </cell>
          <cell r="N233" t="str">
            <v>административно-технический персонал</v>
          </cell>
          <cell r="R233" t="str">
            <v>II до и выше 1000 В</v>
          </cell>
          <cell r="S233" t="str">
            <v>ПТЭЭПЭЭ</v>
          </cell>
          <cell r="V233">
            <v>0.625</v>
          </cell>
        </row>
        <row r="234">
          <cell r="E234" t="str">
            <v>ООО "МООН-ДИЗАЙН"</v>
          </cell>
          <cell r="G234" t="str">
            <v>Буторин</v>
          </cell>
          <cell r="H234" t="str">
            <v>Александр</v>
          </cell>
          <cell r="I234" t="str">
            <v>Николаевич</v>
          </cell>
          <cell r="K234" t="str">
            <v>Мастер</v>
          </cell>
          <cell r="L234">
            <v>3</v>
          </cell>
          <cell r="M234" t="str">
            <v>очередная</v>
          </cell>
          <cell r="N234" t="str">
            <v>административно-технический персонал</v>
          </cell>
          <cell r="R234" t="str">
            <v>IV до и выше 1000 В</v>
          </cell>
          <cell r="S234" t="str">
            <v>ПТЭЭПЭЭ</v>
          </cell>
          <cell r="V234">
            <v>0.625</v>
          </cell>
        </row>
        <row r="235">
          <cell r="E235" t="str">
            <v>ООО "МООН-ДИЗАЙН"</v>
          </cell>
          <cell r="G235" t="str">
            <v>Лобанов</v>
          </cell>
          <cell r="H235" t="str">
            <v xml:space="preserve">Владимир </v>
          </cell>
          <cell r="I235" t="str">
            <v>Николаевич</v>
          </cell>
          <cell r="K235" t="str">
            <v>Электромонтажник</v>
          </cell>
          <cell r="L235">
            <v>3</v>
          </cell>
          <cell r="M235" t="str">
            <v>первичная</v>
          </cell>
          <cell r="N235" t="str">
            <v>Ремонтный персонал</v>
          </cell>
          <cell r="R235" t="str">
            <v>II до  1000 В</v>
          </cell>
          <cell r="S235" t="str">
            <v>ПТЭЭПЭЭ</v>
          </cell>
          <cell r="V235">
            <v>0.625</v>
          </cell>
        </row>
        <row r="236">
          <cell r="E236" t="str">
            <v>ООО "МООН-ДИЗАЙН"</v>
          </cell>
          <cell r="G236" t="str">
            <v>Матвеев</v>
          </cell>
          <cell r="H236" t="str">
            <v xml:space="preserve">Николай </v>
          </cell>
          <cell r="I236" t="str">
            <v>Валерьевич</v>
          </cell>
          <cell r="K236" t="str">
            <v>Старший слесарь аварийно-восстановительных работ</v>
          </cell>
          <cell r="L236">
            <v>3</v>
          </cell>
          <cell r="M236" t="str">
            <v>первичная</v>
          </cell>
          <cell r="N236" t="str">
            <v xml:space="preserve">оперативно-ремонтный персонал </v>
          </cell>
          <cell r="R236" t="str">
            <v>II до и выше 1000 В</v>
          </cell>
          <cell r="S236" t="str">
            <v>ПТЭЭПЭЭ</v>
          </cell>
          <cell r="V236">
            <v>0.625</v>
          </cell>
        </row>
        <row r="237">
          <cell r="E237" t="str">
            <v>ООО "МООН-ДИЗАЙН"</v>
          </cell>
          <cell r="G237" t="str">
            <v>Савин</v>
          </cell>
          <cell r="H237" t="str">
            <v>Денис</v>
          </cell>
          <cell r="I237" t="str">
            <v>Юрьевич</v>
          </cell>
          <cell r="K237" t="str">
            <v>Машинист котельной установки</v>
          </cell>
          <cell r="L237">
            <v>3</v>
          </cell>
          <cell r="M237" t="str">
            <v>первичная</v>
          </cell>
          <cell r="N237" t="str">
            <v>Ремонтный персонал</v>
          </cell>
          <cell r="R237" t="str">
            <v>II до 1000 В</v>
          </cell>
          <cell r="S237" t="str">
            <v>ПТЭЭПЭЭ</v>
          </cell>
          <cell r="V237">
            <v>0.625</v>
          </cell>
        </row>
        <row r="238">
          <cell r="E238" t="str">
            <v>ООО "МООН-ДИЗАЙН"</v>
          </cell>
          <cell r="G238" t="str">
            <v>Хусаинов</v>
          </cell>
          <cell r="H238" t="str">
            <v xml:space="preserve">Радик </v>
          </cell>
          <cell r="I238" t="str">
            <v>Касымович</v>
          </cell>
          <cell r="K238" t="str">
            <v>Мастер по системам отопления, вентиляции и кондиционирования</v>
          </cell>
          <cell r="L238">
            <v>3</v>
          </cell>
          <cell r="M238" t="str">
            <v>первичная</v>
          </cell>
          <cell r="N238" t="str">
            <v>административно-технический персонал</v>
          </cell>
          <cell r="R238" t="str">
            <v>II до и выше 1000 В</v>
          </cell>
          <cell r="S238" t="str">
            <v>ПТЭЭПЭЭ</v>
          </cell>
          <cell r="V238">
            <v>0.625</v>
          </cell>
        </row>
        <row r="239">
          <cell r="E239" t="str">
            <v>ООО "МООН-ДИЗАЙН"</v>
          </cell>
          <cell r="G239" t="str">
            <v>Черняев</v>
          </cell>
          <cell r="H239" t="str">
            <v>Олег</v>
          </cell>
          <cell r="I239" t="str">
            <v>Игоревич</v>
          </cell>
          <cell r="K239" t="str">
            <v>Старший слесарь аварийно-восстановительных работ</v>
          </cell>
          <cell r="L239">
            <v>2</v>
          </cell>
          <cell r="M239" t="str">
            <v>первичная</v>
          </cell>
          <cell r="N239" t="str">
            <v>Ремонтный персонал</v>
          </cell>
          <cell r="R239" t="str">
            <v>II до 1000 В</v>
          </cell>
          <cell r="S239" t="str">
            <v>ПТЭЭПЭЭ</v>
          </cell>
          <cell r="V239">
            <v>0.625</v>
          </cell>
        </row>
        <row r="240">
          <cell r="E240" t="str">
            <v>АО "ФЦДТ "Союз"</v>
          </cell>
          <cell r="G240" t="str">
            <v>Кричевцов</v>
          </cell>
          <cell r="H240" t="str">
            <v>Василий</v>
          </cell>
          <cell r="I240" t="str">
            <v>Васильевич</v>
          </cell>
          <cell r="K240" t="str">
            <v>Заместитель главного инженера</v>
          </cell>
          <cell r="L240" t="str">
            <v>19 лет</v>
          </cell>
          <cell r="M240" t="str">
            <v>очередная</v>
          </cell>
          <cell r="N240" t="str">
            <v>Руководящий работник</v>
          </cell>
          <cell r="S240" t="str">
            <v>ПТЭТЭ</v>
          </cell>
          <cell r="V240">
            <v>0.625</v>
          </cell>
        </row>
        <row r="241">
          <cell r="E241" t="str">
            <v>АО "ФЦДТ "Союз"</v>
          </cell>
          <cell r="G241" t="str">
            <v>Бобков</v>
          </cell>
          <cell r="H241" t="str">
            <v>Иван</v>
          </cell>
          <cell r="I241" t="str">
            <v>Владимирович</v>
          </cell>
          <cell r="K241" t="str">
            <v>Главный энергетик</v>
          </cell>
          <cell r="L241" t="str">
            <v>2 мес.</v>
          </cell>
          <cell r="M241" t="str">
            <v>очередная</v>
          </cell>
          <cell r="N241" t="str">
            <v>Руководящий работник</v>
          </cell>
          <cell r="S241" t="str">
            <v>ПТЭТЭ</v>
          </cell>
          <cell r="V241">
            <v>0.625</v>
          </cell>
        </row>
        <row r="242">
          <cell r="E242" t="str">
            <v>АО "ФЦДТ "Союз"</v>
          </cell>
          <cell r="G242" t="str">
            <v>Гарафутдинов</v>
          </cell>
          <cell r="H242" t="str">
            <v>Юрий</v>
          </cell>
          <cell r="I242" t="str">
            <v>Фаритдинович</v>
          </cell>
          <cell r="K242" t="str">
            <v>Заместитель главного энергетика</v>
          </cell>
          <cell r="L242" t="str">
            <v>18 лет</v>
          </cell>
          <cell r="M242" t="str">
            <v>очередная</v>
          </cell>
          <cell r="N242" t="str">
            <v>Руководящий работник</v>
          </cell>
          <cell r="S242" t="str">
            <v>ПТЭТЭ</v>
          </cell>
          <cell r="V242">
            <v>0.625</v>
          </cell>
        </row>
        <row r="243">
          <cell r="E243" t="str">
            <v>АО "ФЦДТ "Союз"</v>
          </cell>
          <cell r="G243" t="str">
            <v>Шаповалов</v>
          </cell>
          <cell r="H243" t="str">
            <v>Вячеслав</v>
          </cell>
          <cell r="I243" t="str">
            <v>Геннадьевич</v>
          </cell>
          <cell r="K243" t="str">
            <v>Начальник группы по эксплуатации энергоустановок</v>
          </cell>
          <cell r="L243" t="str">
            <v>1,3 года</v>
          </cell>
          <cell r="M243" t="str">
            <v>очередная</v>
          </cell>
          <cell r="N243" t="str">
            <v>Руководящий работник</v>
          </cell>
          <cell r="S243" t="str">
            <v>ПТЭТЭ</v>
          </cell>
          <cell r="V243">
            <v>0.625</v>
          </cell>
        </row>
        <row r="244">
          <cell r="E244" t="str">
            <v>АО "ФЦДТ "Союз"</v>
          </cell>
          <cell r="G244" t="str">
            <v>Яловой</v>
          </cell>
          <cell r="H244" t="str">
            <v>Данил</v>
          </cell>
          <cell r="I244" t="str">
            <v>Владимирович</v>
          </cell>
          <cell r="K244" t="str">
            <v>Инженер-энергетик 1 категории</v>
          </cell>
          <cell r="L244" t="str">
            <v>1,3 года</v>
          </cell>
          <cell r="M244" t="str">
            <v>первичная</v>
          </cell>
          <cell r="N244" t="str">
            <v>Специалист</v>
          </cell>
          <cell r="S244" t="str">
            <v>ПТЭТЭ</v>
          </cell>
          <cell r="V244">
            <v>0.625</v>
          </cell>
        </row>
        <row r="245">
          <cell r="E245" t="str">
            <v>АО "ФЦДТ "Союз"</v>
          </cell>
          <cell r="G245" t="str">
            <v>Бараков</v>
          </cell>
          <cell r="H245" t="str">
            <v>Илья</v>
          </cell>
          <cell r="I245" t="str">
            <v>Стоянов</v>
          </cell>
          <cell r="K245" t="str">
            <v>Начальник цеха</v>
          </cell>
          <cell r="L245" t="str">
            <v>22 года</v>
          </cell>
          <cell r="M245" t="str">
            <v>очередная</v>
          </cell>
          <cell r="N245" t="str">
            <v>руководитель структурного подразделения</v>
          </cell>
          <cell r="S245" t="str">
            <v>ПТЭТЭ</v>
          </cell>
          <cell r="V245">
            <v>0.625</v>
          </cell>
        </row>
        <row r="246">
          <cell r="E246" t="str">
            <v>АО "ФЦДТ "Союз"</v>
          </cell>
          <cell r="G246" t="str">
            <v>Безин</v>
          </cell>
          <cell r="H246" t="str">
            <v>Олег</v>
          </cell>
          <cell r="I246" t="str">
            <v>Николаевич</v>
          </cell>
          <cell r="K246" t="str">
            <v>Заместитель начальника цеха</v>
          </cell>
          <cell r="L246" t="str">
            <v>13 лет</v>
          </cell>
          <cell r="M246" t="str">
            <v>первичная</v>
          </cell>
          <cell r="N246" t="str">
            <v>руководитель структурного подразделения</v>
          </cell>
          <cell r="S246" t="str">
            <v>ПТЭТЭ</v>
          </cell>
          <cell r="V246">
            <v>0.625</v>
          </cell>
        </row>
        <row r="247">
          <cell r="E247" t="str">
            <v>АО "ФЦДТ "Союз"</v>
          </cell>
          <cell r="G247" t="str">
            <v>Щербаков</v>
          </cell>
          <cell r="H247" t="str">
            <v>Григорий</v>
          </cell>
          <cell r="I247" t="str">
            <v>Алексеевич</v>
          </cell>
          <cell r="K247" t="str">
            <v>Энергетик  цеха</v>
          </cell>
          <cell r="L247" t="str">
            <v>1,1 год</v>
          </cell>
          <cell r="M247" t="str">
            <v>первичная</v>
          </cell>
          <cell r="N247" t="str">
            <v>Специалист</v>
          </cell>
          <cell r="S247" t="str">
            <v>ПТЭТЭ</v>
          </cell>
          <cell r="V247">
            <v>0.625</v>
          </cell>
        </row>
        <row r="248">
          <cell r="E248" t="str">
            <v>АО "ЛЗМ"</v>
          </cell>
          <cell r="G248" t="str">
            <v>Прохоров</v>
          </cell>
          <cell r="H248" t="str">
            <v xml:space="preserve">Владимир </v>
          </cell>
          <cell r="I248" t="str">
            <v>Викторович</v>
          </cell>
          <cell r="K248" t="str">
            <v>Начальник ЛВВИ</v>
          </cell>
          <cell r="L248" t="str">
            <v>10 лет</v>
          </cell>
          <cell r="M248" t="str">
            <v>очередная</v>
          </cell>
          <cell r="N248" t="str">
            <v>административно-технический персонал, с правом испытания оборудования повышенным напряжением</v>
          </cell>
          <cell r="R248" t="str">
            <v>V до и выше 1000 В</v>
          </cell>
          <cell r="S248" t="str">
            <v>ПТЭЭПЭЭ</v>
          </cell>
          <cell r="V248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S259" sqref="S25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"ЗДОРОВОЕ ОТНОШЕНИЕ"</v>
      </c>
      <c r="D15" s="6" t="str">
        <f>CONCATENATE([2]Общая!G4," ",[2]Общая!H4," ",[2]Общая!I4," 
", [2]Общая!K4," ",[2]Общая!L4)</f>
        <v xml:space="preserve">Халикова Ася Владимировна 
Директор ресторанной службы 5 лет 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административно-технический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"МООН-ДИЗАЙН"</v>
      </c>
      <c r="D16" s="6" t="str">
        <f>CONCATENATE([2]Общая!G5," ",[2]Общая!H5," ",[2]Общая!I5," 
", [2]Общая!K5," ",[2]Общая!L5)</f>
        <v>Костянко Анатолий  Анатольевич 
Дежурный слесарь аварийно-восстановительных работ 4 мес</v>
      </c>
      <c r="E16" s="7" t="str">
        <f>[2]Общая!M5</f>
        <v>очередная</v>
      </c>
      <c r="F16" s="7" t="str">
        <f>[2]Общая!R5</f>
        <v>II до 1000 В</v>
      </c>
      <c r="G16" s="7" t="str">
        <f>[2]Общая!N5</f>
        <v xml:space="preserve">оперативно-ремонтный персонал 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"МООН-ДИЗАЙН"</v>
      </c>
      <c r="D17" s="6" t="str">
        <f>CONCATENATE([2]Общая!G6," ",[2]Общая!H6," ",[2]Общая!I6," 
", [2]Общая!K6," ",[2]Общая!L6)</f>
        <v>Куц Сергей  Романович 
Электромонтажник 4 года 4 мес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 xml:space="preserve">ремонтный персонал 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"МООН-ДИЗАЙН"</v>
      </c>
      <c r="D18" s="6" t="str">
        <f>CONCATENATE([2]Общая!G7," ",[2]Общая!H7," ",[2]Общая!I7," 
", [2]Общая!K7," ",[2]Общая!L7)</f>
        <v>Леванцов Александр Алексеевич 
Электромонтер 4 мес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 xml:space="preserve">оперативно-ремонтный персонал 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"МООН-ДИЗАЙН"</v>
      </c>
      <c r="D19" s="6" t="str">
        <f>CONCATENATE([2]Общая!G8," ",[2]Общая!H8," ",[2]Общая!I8," 
", [2]Общая!K8," ",[2]Общая!L8)</f>
        <v>Минаев  Алексей  Викторович 
Электромонтер 9 лет</v>
      </c>
      <c r="E19" s="7" t="str">
        <f>[2]Общая!M8</f>
        <v>очередная</v>
      </c>
      <c r="F19" s="7" t="str">
        <f>[2]Общая!R8</f>
        <v>IV до и выше 1000</v>
      </c>
      <c r="G19" s="7" t="str">
        <f>[2]Общая!N8</f>
        <v xml:space="preserve">оперативно-ремонтный персонал 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"МООН-ДИЗАЙН"</v>
      </c>
      <c r="D20" s="6" t="str">
        <f>CONCATENATE([2]Общая!G9," ",[2]Общая!H9," ",[2]Общая!I9," 
", [2]Общая!K9," ",[2]Общая!L9)</f>
        <v>Ноздряков  Игорь  Анатольевич 
Дежурный слесарь аварийно-восстановительных работ 4 мес</v>
      </c>
      <c r="E20" s="7" t="str">
        <f>[2]Общая!M9</f>
        <v>очередная</v>
      </c>
      <c r="F20" s="7" t="str">
        <f>[2]Общая!R9</f>
        <v>II до 1000 В</v>
      </c>
      <c r="G20" s="7" t="str">
        <f>[2]Общая!N9</f>
        <v xml:space="preserve">оперативно-ремонтный персонал 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Мельница</v>
      </c>
      <c r="D21" s="6" t="str">
        <f>CONCATENATE([2]Общая!G10," ",[2]Общая!H10," ",[2]Общая!I10," 
", [2]Общая!K10," ",[2]Общая!L10)</f>
        <v>Пырков Николай Юрьевич 
техник 12мес</v>
      </c>
      <c r="E21" s="7" t="str">
        <f>[2]Общая!M10</f>
        <v xml:space="preserve">внеочередная </v>
      </c>
      <c r="F21" s="7" t="str">
        <f>[2]Общая!R10</f>
        <v>III гр.до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Мельница</v>
      </c>
      <c r="D22" s="6" t="str">
        <f>CONCATENATE([2]Общая!G11," ",[2]Общая!H11," ",[2]Общая!I11," 
", [2]Общая!K11," ",[2]Общая!L11)</f>
        <v>Побочин  Андрей  Владимирович 
техник 12мес</v>
      </c>
      <c r="E22" s="7" t="str">
        <f>[2]Общая!M11</f>
        <v xml:space="preserve">внеочередная </v>
      </c>
      <c r="F22" s="7" t="str">
        <f>[2]Общая!R11</f>
        <v>III гр.до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Мельница</v>
      </c>
      <c r="D23" s="6" t="str">
        <f>CONCATENATE([2]Общая!G12," ",[2]Общая!H12," ",[2]Общая!I12," 
", [2]Общая!K12," ",[2]Общая!L12)</f>
        <v>Рожков Алексей Викторович 
техник 12мес</v>
      </c>
      <c r="E23" s="7" t="str">
        <f>[2]Общая!M12</f>
        <v xml:space="preserve">внеочередная </v>
      </c>
      <c r="F23" s="7" t="str">
        <f>[2]Общая!R12</f>
        <v>III гр.до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Мельница</v>
      </c>
      <c r="D24" s="6" t="str">
        <f>CONCATENATE([2]Общая!G13," ",[2]Общая!H13," ",[2]Общая!I13," 
", [2]Общая!K13," ",[2]Общая!L13)</f>
        <v>Дежин Петр Владимирович 
техник 12мес</v>
      </c>
      <c r="E24" s="7" t="str">
        <f>[2]Общая!M13</f>
        <v xml:space="preserve">внеочередная </v>
      </c>
      <c r="F24" s="7" t="str">
        <f>[2]Общая!R13</f>
        <v>III гр.до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Мельница</v>
      </c>
      <c r="D25" s="6" t="str">
        <f>CONCATENATE([2]Общая!G14," ",[2]Общая!H14," ",[2]Общая!I14," 
", [2]Общая!K14," ",[2]Общая!L14)</f>
        <v>Кирюткин Сергей Михайлович  
техник 4мес</v>
      </c>
      <c r="E25" s="7" t="str">
        <f>[2]Общая!M14</f>
        <v xml:space="preserve">внеочередная </v>
      </c>
      <c r="F25" s="7" t="str">
        <f>[2]Общая!R14</f>
        <v>III гр.до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"ЭЛЬКАР"</v>
      </c>
      <c r="D26" s="6" t="str">
        <f>CONCATENATE([2]Общая!G15," ",[2]Общая!H15," ",[2]Общая!I15," 
", [2]Общая!K15," ",[2]Общая!L15)</f>
        <v>Жабин Валерий Валерьевич 
Начальник производственного участка 13 лет</v>
      </c>
      <c r="E26" s="7" t="str">
        <f>[2]Общая!M15</f>
        <v>внеочередная</v>
      </c>
      <c r="F26" s="7" t="str">
        <f>[2]Общая!R15</f>
        <v>IV до 1000В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ФАУ "ЦАГИ"</v>
      </c>
      <c r="D27" s="6" t="str">
        <f>CONCATENATE([2]Общая!G16," ",[2]Общая!H16," ",[2]Общая!I16," 
", [2]Общая!K16," ",[2]Общая!L16)</f>
        <v>Жучков  Андрей Викторович 
начальник участка 10 мес</v>
      </c>
      <c r="E27" s="7" t="str">
        <f>[2]Общая!M16</f>
        <v xml:space="preserve">Внеочередная </v>
      </c>
      <c r="F27" s="7"/>
      <c r="G27" s="7" t="str">
        <f>[2]Общая!N16</f>
        <v xml:space="preserve">оперативно-ремонтный персонал </v>
      </c>
      <c r="H27" s="15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ФАУ "ЦАГИ"</v>
      </c>
      <c r="D28" s="6" t="str">
        <f>CONCATENATE([2]Общая!G17," ",[2]Общая!H17," ",[2]Общая!I17," 
", [2]Общая!K17," ",[2]Общая!L17)</f>
        <v>Ильяшенко Марина Александровна 
заместитель начальника отдела 1 год</v>
      </c>
      <c r="E28" s="7" t="str">
        <f>[2]Общая!M17</f>
        <v xml:space="preserve">Внеочередная </v>
      </c>
      <c r="F28" s="7"/>
      <c r="G28" s="7" t="str">
        <f>[2]Общая!N17</f>
        <v>руководитель структурного подразделения</v>
      </c>
      <c r="H28" s="15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ФАУ "ЦАГИ"</v>
      </c>
      <c r="D29" s="6" t="str">
        <f>CONCATENATE([2]Общая!G18," ",[2]Общая!H18," ",[2]Общая!I18," 
", [2]Общая!K18," ",[2]Общая!L18)</f>
        <v>Корчагин Илья Александрович 
инженер 4 года</v>
      </c>
      <c r="E29" s="7" t="str">
        <f>[2]Общая!M18</f>
        <v xml:space="preserve">Внеочередная </v>
      </c>
      <c r="F29" s="7"/>
      <c r="G29" s="7" t="str">
        <f>[2]Общая!N18</f>
        <v xml:space="preserve">оперативно-ремонтный персонал 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ФАУ "ЦАГИ"</v>
      </c>
      <c r="D30" s="6" t="str">
        <f>CONCATENATE([2]Общая!G19," ",[2]Общая!H19," ",[2]Общая!I19," 
", [2]Общая!K19," ",[2]Общая!L19)</f>
        <v>Степанов Евгений Михайлович 
ведущий инженер 53 года</v>
      </c>
      <c r="E30" s="7" t="str">
        <f>[2]Общая!M19</f>
        <v xml:space="preserve">Внеочередная </v>
      </c>
      <c r="F30" s="7"/>
      <c r="G30" s="7" t="str">
        <f>[2]Общая!N19</f>
        <v xml:space="preserve">оперативно-ремонтный персонал </v>
      </c>
      <c r="H30" s="15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ФАУ "ЦАГИ"</v>
      </c>
      <c r="D31" s="6" t="str">
        <f>CONCATENATE([2]Общая!G20," ",[2]Общая!H20," ",[2]Общая!I20," 
", [2]Общая!K20," ",[2]Общая!L20)</f>
        <v>Царьков Михаил Васильевич 
начальник отдела 2 года</v>
      </c>
      <c r="E31" s="7" t="str">
        <f>[2]Общая!M20</f>
        <v xml:space="preserve">Внеочередная </v>
      </c>
      <c r="F31" s="7"/>
      <c r="G31" s="7" t="str">
        <f>[2]Общая!N20</f>
        <v>руководитель структурного подразделения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"ООО ФЕНИКС-ГРУПП"</v>
      </c>
      <c r="D32" s="6" t="str">
        <f>CONCATENATE([2]Общая!G21," ",[2]Общая!H21," ",[2]Общая!I21," 
", [2]Общая!K21," ",[2]Общая!L21)</f>
        <v>Федоров Иван Иванович 
Начальник участка 8 лет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"ООО ФЕНИКС-ГРУПП"</v>
      </c>
      <c r="D33" s="6" t="str">
        <f>CONCATENATE([2]Общая!G22," ",[2]Общая!H22," ",[2]Общая!I22," 
", [2]Общая!K22," ",[2]Общая!L22)</f>
        <v>Ширяев Игорь Николаевич 
Начальник участка 8 лет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"ООО ФЕНИКС-ГРУПП"</v>
      </c>
      <c r="D34" s="6" t="str">
        <f>CONCATENATE([2]Общая!G23," ",[2]Общая!H23," ",[2]Общая!I23," 
", [2]Общая!K23," ",[2]Общая!L23)</f>
        <v>Цибульских Вадим Евгеньевич 
Начальник участка 4 года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"ООО ФЕНИКС-ГРУПП"</v>
      </c>
      <c r="D35" s="6" t="str">
        <f>CONCATENATE([2]Общая!G24," ",[2]Общая!H24," ",[2]Общая!I24," 
", [2]Общая!K24," ",[2]Общая!L24)</f>
        <v>Казунин Сергей Александрович 
Заместитель генерального директора 3года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"ООО ФЕНИКС-ГРУПП"</v>
      </c>
      <c r="D36" s="6" t="str">
        <f>CONCATENATE([2]Общая!G25," ",[2]Общая!H25," ",[2]Общая!I25," 
", [2]Общая!K25," ",[2]Общая!L25)</f>
        <v>Борисов Иван Александрович 
Начальник электротехнического отдела 7лет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Воскресенский филиал ООО «Завод Технофлекс»</v>
      </c>
      <c r="D37" s="6" t="str">
        <f>CONCATENATE([2]Общая!G26," ",[2]Общая!H26," ",[2]Общая!I26," 
", [2]Общая!K26," ",[2]Общая!L26)</f>
        <v>Федоров Алексей Геннадьевич 
Директор по производству мастик 1 год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Воскресенский филиал ООО «Завод Технофлекс»</v>
      </c>
      <c r="D38" s="6" t="str">
        <f>CONCATENATE([2]Общая!G27," ",[2]Общая!H27," ",[2]Общая!I27," 
", [2]Общая!K27," ",[2]Общая!L27)</f>
        <v>Кондрашов Валерий Игоревич 
Ведущий инженер-электроник 2 года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Недорезов Александр Анатольевич 
Начальник электромеханического отдела 6 лет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Воскресенский филиал ООО «Завод Технофлекс»</v>
      </c>
      <c r="D40" s="6" t="str">
        <f>CONCATENATE([2]Общая!G29," ",[2]Общая!H29," ",[2]Общая!I29," 
", [2]Общая!K29," ",[2]Общая!L29)</f>
        <v>Кузнецов Александр Станиславович 
Заместитель главного инженера 3 года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Воскресенский филиал ООО «Завод Технофлекс»</v>
      </c>
      <c r="D41" s="6" t="str">
        <f>CONCATENATE([2]Общая!G30," ",[2]Общая!H30," ",[2]Общая!I30," 
", [2]Общая!K30," ",[2]Общая!L30)</f>
        <v>Павлов Евгений Александрович 
Главный инженер 6 лет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"Усово Сити"</v>
      </c>
      <c r="D42" s="6" t="str">
        <f>CONCATENATE([2]Общая!G31," ",[2]Общая!H31," ",[2]Общая!I31," 
", [2]Общая!K31," ",[2]Общая!L31)</f>
        <v>Кузьмин  Алексей Викторович 
Инженер 3 мес</v>
      </c>
      <c r="E42" s="7" t="str">
        <f>[2]Общая!M31</f>
        <v>первичная</v>
      </c>
      <c r="F42" s="7"/>
      <c r="G42" s="7" t="str">
        <f>[2]Общая!N31</f>
        <v>руководящий работник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МАУ ДО "СШОР им. Ю.Е. Ляпкина"</v>
      </c>
      <c r="D43" s="6" t="str">
        <f>CONCATENATE([2]Общая!G32," ",[2]Общая!H32," ",[2]Общая!I32," 
", [2]Общая!K32," ",[2]Общая!L32)</f>
        <v>Смирнов Петр Павлович 
Инженер 1 категории 3 года</v>
      </c>
      <c r="E43" s="7" t="str">
        <f>[2]Общая!M32</f>
        <v>очередная</v>
      </c>
      <c r="F43" s="7" t="str">
        <f>[2]Общая!R32</f>
        <v>IV гр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МАУ ДО "СШОР им. Ю.Е. Ляпкина"</v>
      </c>
      <c r="D44" s="6" t="str">
        <f>CONCATENATE([2]Общая!G33," ",[2]Общая!H33," ",[2]Общая!I33," 
", [2]Общая!K33," ",[2]Общая!L33)</f>
        <v>Владимиров Владимир Алексеевич 
Главный инженер 3 года</v>
      </c>
      <c r="E44" s="7" t="str">
        <f>[2]Общая!M33</f>
        <v>очередная</v>
      </c>
      <c r="F44" s="7" t="str">
        <f>[2]Общая!R33</f>
        <v>IV гр до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"Макрон ТК"</v>
      </c>
      <c r="D45" s="6" t="str">
        <f>CONCATENATE([2]Общая!G34," ",[2]Общая!H34," ",[2]Общая!I34," 
", [2]Общая!K34," ",[2]Общая!L34)</f>
        <v>Крюков Владимир  Николаевич 
Исполнительный директор 3 года</v>
      </c>
      <c r="E45" s="7" t="str">
        <f>[2]Общая!M34</f>
        <v>первичная</v>
      </c>
      <c r="F45" s="7" t="str">
        <f>[2]Общая!R34</f>
        <v>IV до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ПК "ЭЛЬГЛАСС"</v>
      </c>
      <c r="D46" s="6" t="str">
        <f>CONCATENATE([2]Общая!G35," ",[2]Общая!H35," ",[2]Общая!I35," 
", [2]Общая!K35," ",[2]Общая!L35)</f>
        <v>Соседов Михаил Викторович 
главный инженер 2 года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ПАО КМЗ</v>
      </c>
      <c r="D47" s="6" t="str">
        <f>CONCATENATE([2]Общая!G36," ",[2]Общая!H36," ",[2]Общая!I36," 
", [2]Общая!K36," ",[2]Общая!L36)</f>
        <v>Ракитин Игорь Владиленович 
Ведущий инженер-электрик 3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персонал, с правом испытания оборудования повышенным напряжением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"СМПП"</v>
      </c>
      <c r="D48" s="6" t="str">
        <f>CONCATENATE([2]Общая!G37," ",[2]Общая!H37," ",[2]Общая!I37," 
", [2]Общая!K37," ",[2]Общая!L37)</f>
        <v>Авилов Станислав Валерьевич 
Заместитель начальника цеха 4 года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"УК "Держава"</v>
      </c>
      <c r="D49" s="6" t="str">
        <f>CONCATENATE([2]Общая!G38," ",[2]Общая!H38," ",[2]Общая!I38," 
", [2]Общая!K38," ",[2]Общая!L38)</f>
        <v>Воробьев Андрей Николаевич 
Инженер 2 года  9 месяцев</v>
      </c>
      <c r="E49" s="7" t="str">
        <f>[2]Общая!M38</f>
        <v>очередная</v>
      </c>
      <c r="F49" s="7"/>
      <c r="G49" s="7" t="str">
        <f>[2]Общая!N38</f>
        <v>руководитель структурного подразделения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"УК "Держава"</v>
      </c>
      <c r="D50" s="6" t="str">
        <f>CONCATENATE([2]Общая!G39," ",[2]Общая!H39," ",[2]Общая!I39," 
", [2]Общая!K39," ",[2]Общая!L39)</f>
        <v>Северов  Андрей Владимирович 
Специалист эксплуатации лифтового оборудования  1  год  5 месяцев</v>
      </c>
      <c r="E50" s="7" t="str">
        <f>[2]Общая!M39</f>
        <v>первичная</v>
      </c>
      <c r="F50" s="7"/>
      <c r="G50" s="7" t="str">
        <f>[2]Общая!N39</f>
        <v>специалист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"УК "Держава"</v>
      </c>
      <c r="D51" s="6" t="str">
        <f>CONCATENATE([2]Общая!G40," ",[2]Общая!H40," ",[2]Общая!I40," 
", [2]Общая!K40," ",[2]Общая!L40)</f>
        <v>Мельник Дмитрий Сергеевич 
Директор по административно-хозяйственной работе 10 месяцев</v>
      </c>
      <c r="E51" s="7" t="str">
        <f>[2]Общая!M40</f>
        <v>первичная</v>
      </c>
      <c r="F51" s="7"/>
      <c r="G51" s="7" t="str">
        <f>[2]Общая!N40</f>
        <v>руководитель структурного подразделения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"СК-АЛДО"</v>
      </c>
      <c r="D52" s="6" t="str">
        <f>CONCATENATE([2]Общая!G41," ",[2]Общая!H41," ",[2]Общая!I41," 
", [2]Общая!K41," ",[2]Общая!L41)</f>
        <v>Сафронов  Александр Анатольевич 
Инженер теплогазоснабжения и вентиляции 3 года</v>
      </c>
      <c r="E52" s="7" t="str">
        <f>[2]Общая!M41</f>
        <v>очередная</v>
      </c>
      <c r="F52" s="7" t="str">
        <f>[2]Общая!R41</f>
        <v>III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Филиал АО "Мособлгаз" "Северо-Запад"</v>
      </c>
      <c r="D53" s="6" t="str">
        <f>CONCATENATE([2]Общая!G42," ",[2]Общая!H42," ",[2]Общая!I42," 
", [2]Общая!K42," ",[2]Общая!L42)</f>
        <v>Козырев Борис Викторович 
руководитель хозяйственной службы 6 лет 4 мес.</v>
      </c>
      <c r="E53" s="7" t="str">
        <f>[2]Общая!M42</f>
        <v>очередная</v>
      </c>
      <c r="F53" s="7"/>
      <c r="G53" s="7" t="str">
        <f>[2]Общая!N42</f>
        <v>управленческий персонал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Филиал АО "Мособлгаз" "Северо-Запад"</v>
      </c>
      <c r="D54" s="6" t="str">
        <f>CONCATENATE([2]Общая!G43," ",[2]Общая!H43," ",[2]Общая!I43," 
", [2]Общая!K43," ",[2]Общая!L43)</f>
        <v>Ушакова Евгения  Владимировна 
главный энергетик 12 лет  9 мес.</v>
      </c>
      <c r="E54" s="7" t="str">
        <f>[2]Общая!M43</f>
        <v>очередная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Филиал АО "Мособлгаз" "Северо-Запад"</v>
      </c>
      <c r="D55" s="6" t="str">
        <f>CONCATENATE([2]Общая!G44," ",[2]Общая!H44," ",[2]Общая!I44," 
", [2]Общая!K44," ",[2]Общая!L44)</f>
        <v>Рузаков  Юрий  Викторович 
начальник службы защиты подземных газопроводов 8 лет 6 мес.</v>
      </c>
      <c r="E55" s="7" t="str">
        <f>[2]Общая!M44</f>
        <v>очередная</v>
      </c>
      <c r="F55" s="7"/>
      <c r="G55" s="7" t="str">
        <f>[2]Общая!N44</f>
        <v>руководитель структурного подразделения</v>
      </c>
      <c r="H55" s="15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Филиал АО "Мособлгаз" "Северо-Запад"</v>
      </c>
      <c r="D56" s="6" t="str">
        <f>CONCATENATE([2]Общая!G45," ",[2]Общая!H45," ",[2]Общая!I45," 
", [2]Общая!K45," ",[2]Общая!L45)</f>
        <v>Белов  Роман Витальевич 
мастер 4 года 3 мес.</v>
      </c>
      <c r="E56" s="7" t="str">
        <f>[2]Общая!M45</f>
        <v>очередная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Филиал АО "Мособлгаз" "Северо-Запад"</v>
      </c>
      <c r="D57" s="6" t="str">
        <f>CONCATENATE([2]Общая!G46," ",[2]Общая!H46," ",[2]Общая!I46," 
", [2]Общая!K46," ",[2]Общая!L46)</f>
        <v>Рыбакова Татьяна Владимировна 
мастер 10 лет</v>
      </c>
      <c r="E57" s="7" t="str">
        <f>[2]Общая!M46</f>
        <v>очередная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Филиал АО "Мособлгаз" "Северо-Запад"</v>
      </c>
      <c r="D58" s="6" t="str">
        <f>CONCATENATE([2]Общая!G47," ",[2]Общая!H47," ",[2]Общая!I47," 
", [2]Общая!K47," ",[2]Общая!L47)</f>
        <v>Беляев Андрей Александрович 
инженер КИП и АБ  7 лет 1 мес.</v>
      </c>
      <c r="E58" s="7" t="str">
        <f>[2]Общая!M47</f>
        <v>очередная</v>
      </c>
      <c r="F58" s="7"/>
      <c r="G58" s="7" t="str">
        <f>[2]Общая!N47</f>
        <v>управленческий персонал</v>
      </c>
      <c r="H58" s="15" t="str">
        <f>[2]Общая!S47</f>
        <v>ПТЭТЭ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"КОРРУС - ТЕХНИКС"</v>
      </c>
      <c r="D59" s="6" t="str">
        <f>CONCATENATE([2]Общая!G48," ",[2]Общая!H48," ",[2]Общая!I48," 
", [2]Общая!K48," ",[2]Общая!L48)</f>
        <v>Москвичев  Вячеслав  Вячеславович 
Сервисный инженер 12</v>
      </c>
      <c r="E59" s="7" t="str">
        <f>[2]Общая!M48</f>
        <v>первичная</v>
      </c>
      <c r="F59" s="7" t="str">
        <f>[2]Общая!R48</f>
        <v>II до и выше 1000 В</v>
      </c>
      <c r="G59" s="7" t="str">
        <f>[2]Общая!N48</f>
        <v xml:space="preserve">оперативно-ремонтный персонал 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"КОРРУС - ТЕХНИКС"</v>
      </c>
      <c r="D60" s="6" t="str">
        <f>CONCATENATE([2]Общая!G49," ",[2]Общая!H49," ",[2]Общая!I49," 
", [2]Общая!K49," ",[2]Общая!L49)</f>
        <v>Канаков  Роман  Владимирович 
Исполнительный директор 6</v>
      </c>
      <c r="E60" s="7" t="str">
        <f>[2]Общая!M49</f>
        <v>первичная</v>
      </c>
      <c r="F60" s="7" t="str">
        <f>[2]Общая!R49</f>
        <v>II до и выше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Щелковский филиал ФБУЗ "Центр гигиены и эпидемиологии в Московской области"</v>
      </c>
      <c r="D61" s="6" t="str">
        <f>CONCATENATE([2]Общая!G50," ",[2]Общая!H50," ",[2]Общая!I50," 
", [2]Общая!K50," ",[2]Общая!L50)</f>
        <v>Афонин  Иван Михайлович 
Заведдующий лабораторией по контролю за ионизирующими и неионизирующими источниками излучений 6 года</v>
      </c>
      <c r="E61" s="7" t="str">
        <f>[2]Общая!M50</f>
        <v>первичная</v>
      </c>
      <c r="F61" s="7" t="str">
        <f>[2]Общая!R50</f>
        <v>III группа до 1000В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Щелковский филиал ФБУЗ "Центр гигиены и эпидемиологии в Московской области"</v>
      </c>
      <c r="D62" s="6" t="str">
        <f>CONCATENATE([2]Общая!G51," ",[2]Общая!H51," ",[2]Общая!I51," 
", [2]Общая!K51," ",[2]Общая!L51)</f>
        <v>Балакин  Георгий  Константинович 
Врач по общей гигиене 8 лет</v>
      </c>
      <c r="E62" s="7" t="str">
        <f>[2]Общая!M51</f>
        <v>первичная</v>
      </c>
      <c r="F62" s="7" t="str">
        <f>[2]Общая!R51</f>
        <v>III группа до 1000В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Щелковский филиал ФБУЗ "Центр гигиены и эпидемиологии в Московской области"</v>
      </c>
      <c r="D63" s="6" t="str">
        <f>CONCATENATE([2]Общая!G52," ",[2]Общая!H52," ",[2]Общая!I52," 
", [2]Общая!K52," ",[2]Общая!L52)</f>
        <v>Черников  Сергей  Вячеславович 
Врач по общей гигиене 2 год</v>
      </c>
      <c r="E63" s="7" t="str">
        <f>[2]Общая!M52</f>
        <v>первичная</v>
      </c>
      <c r="F63" s="7" t="str">
        <f>[2]Общая!R52</f>
        <v>III группа до 1000В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Щелковский филиал ФБУЗ "Центр гигиены и эпидемиологии в Московской области"</v>
      </c>
      <c r="D64" s="6" t="str">
        <f>CONCATENATE([2]Общая!G53," ",[2]Общая!H53," ",[2]Общая!I53," 
", [2]Общая!K53," ",[2]Общая!L53)</f>
        <v>Козлова Наталья Алексеевна 
Эксперт-физик по контролю за ионизирующими и неионизирующими источниками излучений 4 года</v>
      </c>
      <c r="E64" s="7" t="str">
        <f>[2]Общая!M53</f>
        <v>первичная</v>
      </c>
      <c r="F64" s="7" t="str">
        <f>[2]Общая!R53</f>
        <v>III группа до 1000В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Щелковский филиал ФБУЗ "Центр гигиены и эпидемиологии в Московской области"</v>
      </c>
      <c r="D65" s="6" t="str">
        <f>CONCATENATE([2]Общая!G54," ",[2]Общая!H54," ",[2]Общая!I54," 
", [2]Общая!K54," ",[2]Общая!L54)</f>
        <v>Гинатулина Равза Гайсаевна 
Эксперт-физикпо контролю за ионизирующими и неионизирующими источниками излучений 9 лет</v>
      </c>
      <c r="E65" s="7" t="str">
        <f>[2]Общая!M54</f>
        <v>первичная</v>
      </c>
      <c r="F65" s="7" t="str">
        <f>[2]Общая!R54</f>
        <v>III группа до 1000В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"Дрогери ритейл"</v>
      </c>
      <c r="D66" s="6" t="str">
        <f>CONCATENATE([2]Общая!G55," ",[2]Общая!H55," ",[2]Общая!I55," 
", [2]Общая!K55," ",[2]Общая!L55)</f>
        <v>Шарифуллин Артур Илшатович 
Главный инженер  2 лет 3 месяцев</v>
      </c>
      <c r="E66" s="7" t="str">
        <f>[2]Общая!M55</f>
        <v>очередная</v>
      </c>
      <c r="F66" s="7" t="str">
        <f>[2]Общая!R55</f>
        <v>IV гр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"ОФ "Комус-Упаковка"</v>
      </c>
      <c r="D67" s="6" t="str">
        <f>CONCATENATE([2]Общая!G56," ",[2]Общая!H56," ",[2]Общая!I56," 
", [2]Общая!K56," ",[2]Общая!L56)</f>
        <v>Рыбкин Роман Васильевич 
Главный энергетик 1 год</v>
      </c>
      <c r="E67" s="7" t="str">
        <f>[2]Общая!M56</f>
        <v>очередная</v>
      </c>
      <c r="F67" s="7" t="str">
        <f>[2]Общая!R56</f>
        <v>V группа до и выше 1000В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АО "Т.Б.М."</v>
      </c>
      <c r="D68" s="6" t="str">
        <f>CONCATENATE([2]Общая!G57," ",[2]Общая!H57," ",[2]Общая!I57," 
", [2]Общая!K57," ",[2]Общая!L57)</f>
        <v>Казанцев Игорь Анатольевич 
Инженер-энергетик 5 лет</v>
      </c>
      <c r="E68" s="7" t="str">
        <f>[2]Общая!M57</f>
        <v>внеочередная</v>
      </c>
      <c r="F68" s="7" t="str">
        <f>[2]Общая!R57</f>
        <v>V до и выше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Акционерное общество «ОТДЫХ»</v>
      </c>
      <c r="D69" s="6" t="str">
        <f>CONCATENATE([2]Общая!G58," ",[2]Общая!H58," ",[2]Общая!I58," 
", [2]Общая!K58," ",[2]Общая!L58)</f>
        <v>Марухненко Татьяна Николаевна 
Начальник участка 16 лет</v>
      </c>
      <c r="E69" s="7" t="str">
        <f>[2]Общая!M58</f>
        <v>очередная</v>
      </c>
      <c r="F69" s="7"/>
      <c r="G69" s="7" t="str">
        <f>[2]Общая!N58</f>
        <v>руководитель структурного подразделения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Акционерное общество «ОТДЫХ»</v>
      </c>
      <c r="D70" s="6" t="str">
        <f>CONCATENATE([2]Общая!G59," ",[2]Общая!H59," ",[2]Общая!I59," 
", [2]Общая!K59," ",[2]Общая!L59)</f>
        <v>Марухненко Татьяна Николаевна 
Начальник участка 16 лет</v>
      </c>
      <c r="E70" s="7" t="str">
        <f>[2]Общая!M59</f>
        <v>очередная</v>
      </c>
      <c r="F70" s="7" t="str">
        <f>[2]Общая!R59</f>
        <v>IV группа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"АЛЬПЫ - ГОЛЬФ"</v>
      </c>
      <c r="D71" s="6" t="str">
        <f>CONCATENATE([2]Общая!G60," ",[2]Общая!H60," ",[2]Общая!I60," 
", [2]Общая!K60," ",[2]Общая!L60)</f>
        <v>Подгорный Игорь Александрович 
Главный механик 2 года</v>
      </c>
      <c r="E71" s="7" t="str">
        <f>[2]Общая!M60</f>
        <v>очередная</v>
      </c>
      <c r="F71" s="7" t="str">
        <f>[2]Общая!R60</f>
        <v>III группа до 1000В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"АЛЬПЫ - ГОЛЬФ"</v>
      </c>
      <c r="D72" s="6" t="str">
        <f>CONCATENATE([2]Общая!G61," ",[2]Общая!H61," ",[2]Общая!I61," 
", [2]Общая!K61," ",[2]Общая!L61)</f>
        <v>Киселев Анатолий Николаевич 
Специалист по охране труда 13 лет</v>
      </c>
      <c r="E72" s="7" t="str">
        <f>[2]Общая!M61</f>
        <v>очередная</v>
      </c>
      <c r="F72" s="7" t="str">
        <f>[2]Общая!R61</f>
        <v>IV группа до 1000В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«ЕЗПИ»</v>
      </c>
      <c r="D73" s="6" t="str">
        <f>CONCATENATE([2]Общая!G62," ",[2]Общая!H62," ",[2]Общая!I62," 
", [2]Общая!K62," ",[2]Общая!L62)</f>
        <v>Барчук Павел Александрович 
Электромонтёр 1 год</v>
      </c>
      <c r="E73" s="7" t="str">
        <f>[2]Общая!M62</f>
        <v>первичная</v>
      </c>
      <c r="F73" s="7" t="str">
        <f>[2]Общая!R62</f>
        <v>II группа до 1000В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"АЛЬТАИР"</v>
      </c>
      <c r="D74" s="6" t="str">
        <f>CONCATENATE([2]Общая!G63," ",[2]Общая!H63," ",[2]Общая!I63," 
", [2]Общая!K63," ",[2]Общая!L63)</f>
        <v>Иванов Антон Константинович 
Заведующий складом 5 лет</v>
      </c>
      <c r="E74" s="7" t="str">
        <f>[2]Общая!M63</f>
        <v>первичная</v>
      </c>
      <c r="F74" s="7" t="str">
        <f>[2]Общая!R63</f>
        <v>II группа до 1000В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"АМС Кемикал"</v>
      </c>
      <c r="D75" s="6" t="str">
        <f>CONCATENATE([2]Общая!G64," ",[2]Общая!H64," ",[2]Общая!I64," 
", [2]Общая!K64," ",[2]Общая!L64)</f>
        <v>Популов Иван Андреевич 
Начальник цеха 3 года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"УСПЕШНЫЕ ИНВЕСТИЦИИ"</v>
      </c>
      <c r="D76" s="6" t="str">
        <f>CONCATENATE([2]Общая!G65," ",[2]Общая!H65," ",[2]Общая!I65," 
", [2]Общая!K65," ",[2]Общая!L65)</f>
        <v>Денеко Александр Владимирович 
Главный инженер 5 мес</v>
      </c>
      <c r="E76" s="7" t="str">
        <f>[2]Общая!M65</f>
        <v>Внеочередная</v>
      </c>
      <c r="F76" s="7" t="str">
        <f>[2]Общая!R65</f>
        <v>IV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"Атос Айти Солюшенс Энд Сервисез"</v>
      </c>
      <c r="D77" s="6" t="str">
        <f>CONCATENATE([2]Общая!G66," ",[2]Общая!H66," ",[2]Общая!I66," 
", [2]Общая!K66," ",[2]Общая!L66)</f>
        <v>Макаров Василий Карлович 
Ведущий инженер проектировщик систем электроснабжения 6 мес</v>
      </c>
      <c r="E77" s="7" t="str">
        <f>[2]Общая!M66</f>
        <v>очередная</v>
      </c>
      <c r="F77" s="7" t="str">
        <f>[2]Общая!R66</f>
        <v>IV группа до 1000В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"БУКО"</v>
      </c>
      <c r="D78" s="6" t="str">
        <f>CONCATENATE([2]Общая!G67," ",[2]Общая!H67," ",[2]Общая!I67," 
", [2]Общая!K67," ",[2]Общая!L67)</f>
        <v>Лысенко Виктор Иванович 
Начальник отдела эксплуатации 1 год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"БУКО"</v>
      </c>
      <c r="D79" s="6" t="str">
        <f>CONCATENATE([2]Общая!G68," ",[2]Общая!H68," ",[2]Общая!I68," 
", [2]Общая!K68," ",[2]Общая!L68)</f>
        <v>Баранов Иван Николаевич 
Монтажник СКС 1 год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"ЖИВЫЕ ДИВАНЫ"</v>
      </c>
      <c r="D80" s="6" t="str">
        <f>CONCATENATE([2]Общая!G69," ",[2]Общая!H69," ",[2]Общая!I69," 
", [2]Общая!K69," ",[2]Общая!L69)</f>
        <v>Ломовцев Михаил Михайлович 
Заместитель главного энергетика 5 лет</v>
      </c>
      <c r="E80" s="7" t="str">
        <f>[2]Общая!M69</f>
        <v>внеочередная</v>
      </c>
      <c r="F80" s="7" t="str">
        <f>[2]Общая!R69</f>
        <v>V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"Энцелад Сервис"</v>
      </c>
      <c r="D81" s="6" t="str">
        <f>CONCATENATE([2]Общая!G70," ",[2]Общая!H70," ",[2]Общая!I70," 
", [2]Общая!K70," ",[2]Общая!L70)</f>
        <v>Граур Иван Максимович 
техник по обслуживанию зданий 1 год 10 мес.</v>
      </c>
      <c r="E81" s="7" t="str">
        <f>[2]Общая!M70</f>
        <v>очередная</v>
      </c>
      <c r="F81" s="7"/>
      <c r="G81" s="7" t="str">
        <f>[2]Общая!N70</f>
        <v xml:space="preserve">оперативно-ремонтный персонал </v>
      </c>
      <c r="H81" s="15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"Энцелад Сервис"</v>
      </c>
      <c r="D82" s="6" t="str">
        <f>CONCATENATE([2]Общая!G71," ",[2]Общая!H71," ",[2]Общая!I71," 
", [2]Общая!K71," ",[2]Общая!L71)</f>
        <v>Михайлов  Алексей Александрович 
техник по обслуживанию зданий 1 год 10 мес.</v>
      </c>
      <c r="E82" s="7" t="str">
        <f>[2]Общая!M71</f>
        <v>очередная</v>
      </c>
      <c r="F82" s="7"/>
      <c r="G82" s="7" t="str">
        <f>[2]Общая!N71</f>
        <v xml:space="preserve">оперативно-ремонтный персонал </v>
      </c>
      <c r="H82" s="15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"ЛАБОРАТОРИЯ АВТОМАТИЗАЦИИ"</v>
      </c>
      <c r="D83" s="6" t="str">
        <f>CONCATENATE([2]Общая!G72," ",[2]Общая!H72," ",[2]Общая!I72," 
", [2]Общая!K72," ",[2]Общая!L72)</f>
        <v>Журба  Илья  Владимирович  
Слесарь механосборочных работ  5 месяцев</v>
      </c>
      <c r="E83" s="7" t="str">
        <f>[2]Общая!M72</f>
        <v>первичная</v>
      </c>
      <c r="F83" s="7" t="str">
        <f>[2]Общая!R72</f>
        <v>II до 1000В</v>
      </c>
      <c r="G83" s="7" t="str">
        <f>[2]Общая!N72</f>
        <v xml:space="preserve">ремонтный персонал 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"ЛАБОРАТОРИЯ АВТОМАТИЗАЦИИ"</v>
      </c>
      <c r="D84" s="6" t="str">
        <f>CONCATENATE([2]Общая!G73," ",[2]Общая!H73," ",[2]Общая!I73," 
", [2]Общая!K73," ",[2]Общая!L73)</f>
        <v>Шманев  Алексей  Вячеславович  
Слесарь - сборщик КИПиА 5 месяцев</v>
      </c>
      <c r="E84" s="7" t="str">
        <f>[2]Общая!M73</f>
        <v>первичная</v>
      </c>
      <c r="F84" s="7" t="str">
        <f>[2]Общая!R73</f>
        <v>II до 1000В</v>
      </c>
      <c r="G84" s="7" t="str">
        <f>[2]Общая!N73</f>
        <v xml:space="preserve">ремонтный персонал 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"ЛАБОРАТОРИЯ АВТОМАТИЗАЦИИ"</v>
      </c>
      <c r="D85" s="6" t="str">
        <f>CONCATENATE([2]Общая!G74," ",[2]Общая!H74," ",[2]Общая!I74," 
", [2]Общая!K74," ",[2]Общая!L74)</f>
        <v>Володин Сергей  Владимирович  
Контралёр ОТК 5 месяцев</v>
      </c>
      <c r="E85" s="7" t="str">
        <f>[2]Общая!M74</f>
        <v>первичная</v>
      </c>
      <c r="F85" s="7" t="str">
        <f>[2]Общая!R74</f>
        <v>II до 1000В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"ЛАБОРАТОРИЯ АВТОМАТИЗАЦИИ"</v>
      </c>
      <c r="D86" s="6" t="str">
        <f>CONCATENATE([2]Общая!G75," ",[2]Общая!H75," ",[2]Общая!I75," 
", [2]Общая!K75," ",[2]Общая!L75)</f>
        <v>Власов  Александр  Константинович  
Слесарь механосборочных работ  5 месяцев</v>
      </c>
      <c r="E86" s="7" t="str">
        <f>[2]Общая!M75</f>
        <v>первичная</v>
      </c>
      <c r="F86" s="7" t="str">
        <f>[2]Общая!R75</f>
        <v>II до 1000В</v>
      </c>
      <c r="G86" s="7" t="str">
        <f>[2]Общая!N75</f>
        <v xml:space="preserve">ремонтный персонал 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"ЛАБОРАТОРИЯ АВТОМАТИЗАЦИИ"</v>
      </c>
      <c r="D87" s="6" t="str">
        <f>CONCATENATE([2]Общая!G76," ",[2]Общая!H76," ",[2]Общая!I76," 
", [2]Общая!K76," ",[2]Общая!L76)</f>
        <v>Мирошников  Владислав  Романович  
Техник - программист  5 месяцев</v>
      </c>
      <c r="E87" s="7" t="str">
        <f>[2]Общая!M76</f>
        <v>первичная</v>
      </c>
      <c r="F87" s="7" t="str">
        <f>[2]Общая!R76</f>
        <v>II до 1000В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"Колычёвское производственное предприятие"</v>
      </c>
      <c r="D88" s="6" t="str">
        <f>CONCATENATE([2]Общая!G77," ",[2]Общая!H77," ",[2]Общая!I77," 
", [2]Общая!K77," ",[2]Общая!L77)</f>
        <v>Кислов Сергей  Михайлович 
Электромонтер 7 лет</v>
      </c>
      <c r="E88" s="7" t="str">
        <f>[2]Общая!M77</f>
        <v>очередная</v>
      </c>
      <c r="F88" s="7" t="str">
        <f>[2]Общая!R77</f>
        <v>IV до и выше 1000 В</v>
      </c>
      <c r="G88" s="7" t="str">
        <f>[2]Общая!N77</f>
        <v xml:space="preserve">оперативно-ремонтный персонал 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"Степ-Ойл"</v>
      </c>
      <c r="D89" s="6" t="str">
        <f>CONCATENATE([2]Общая!G78," ",[2]Общая!H78," ",[2]Общая!I78," 
", [2]Общая!K78," ",[2]Общая!L78)</f>
        <v>Трушина Алена Валерьевна 
Управляющий автозаправочной станции 2 года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МКУ "ХЭС"</v>
      </c>
      <c r="D90" s="6" t="str">
        <f>CONCATENATE([2]Общая!G79," ",[2]Общая!H79," ",[2]Общая!I79," 
", [2]Общая!K79," ",[2]Общая!L79)</f>
        <v>Шевелёва  Ирина Ильевна 
начальник отдела 3 года 6 месяцев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"Троль-Авто"</v>
      </c>
      <c r="D91" s="6" t="str">
        <f>CONCATENATE([2]Общая!G80," ",[2]Общая!H80," ",[2]Общая!I80," 
", [2]Общая!K80," ",[2]Общая!L80)</f>
        <v>Еременков Владимир Сергеевич 
инженер-энергетик 5 лет</v>
      </c>
      <c r="E91" s="7" t="str">
        <f>[2]Общая!M80</f>
        <v>очередная</v>
      </c>
      <c r="F91" s="7"/>
      <c r="G91" s="7" t="str">
        <f>[2]Общая!N80</f>
        <v>управленческий персонал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"Троль-Авто"</v>
      </c>
      <c r="D92" s="6" t="str">
        <f>CONCATENATE([2]Общая!G81," ",[2]Общая!H81," ",[2]Общая!I81," 
", [2]Общая!K81," ",[2]Общая!L81)</f>
        <v>Кудинов Александр Анатольевич 
главный энергетик 5 лет</v>
      </c>
      <c r="E92" s="7" t="str">
        <f>[2]Общая!M81</f>
        <v>очередная</v>
      </c>
      <c r="F92" s="7"/>
      <c r="G92" s="7" t="str">
        <f>[2]Общая!N81</f>
        <v>управленческий персонал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ИП "Гуменчук Н.А."</v>
      </c>
      <c r="D93" s="6" t="str">
        <f>CONCATENATE([2]Общая!G82," ",[2]Общая!H82," ",[2]Общая!I82," 
", [2]Общая!K82," ",[2]Общая!L82)</f>
        <v>Бурмистров Александр Евгеньевич 
Электромонтер по ремонту и обслуживанию электрооборудования 11 месяцев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 xml:space="preserve">оперативно-ремонтный персонал 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ИП "Гуменчук Н.А."</v>
      </c>
      <c r="D94" s="6" t="str">
        <f>CONCATENATE([2]Общая!G83," ",[2]Общая!H83," ",[2]Общая!I83," 
", [2]Общая!K83," ",[2]Общая!L83)</f>
        <v>Маркин Роман Александрович 
Слесарь по ремонту оборудования  1 год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 xml:space="preserve">оперативно-ремонтный персонал 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ООО"Политех"</v>
      </c>
      <c r="D95" s="6" t="str">
        <f>CONCATENATE([2]Общая!G84," ",[2]Общая!H84," ",[2]Общая!I84," 
", [2]Общая!K84," ",[2]Общая!L84)</f>
        <v>Антипов Илья  Вячеславович 
Сервисный инженер 1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ГБУЗ МО "Зарайская больница"</v>
      </c>
      <c r="D96" s="6" t="str">
        <f>CONCATENATE([2]Общая!G85," ",[2]Общая!H85," ",[2]Общая!I85," 
", [2]Общая!K85," ",[2]Общая!L85)</f>
        <v>Галанов Дмитрий Геннадьевич 
Начальник энергетической службы 3 года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«ЛИДЕР ОТРАСЛИ»</v>
      </c>
      <c r="D97" s="6" t="str">
        <f>CONCATENATE([2]Общая!G86," ",[2]Общая!H86," ",[2]Общая!I86," 
", [2]Общая!K86," ",[2]Общая!L86)</f>
        <v>Алейников Анатолий Анатольевич 
Главный инженер 2 года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ИП Шарыпов И.С.</v>
      </c>
      <c r="D98" s="6" t="str">
        <f>CONCATENATE([2]Общая!G87," ",[2]Общая!H87," ",[2]Общая!I87," 
", [2]Общая!K87," ",[2]Общая!L87)</f>
        <v>Воробьёв Михаил Васильевич 
Электромонтер 9 мес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 xml:space="preserve">оперативно-ремонтный персонал 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ИП Шарыпов И.С.</v>
      </c>
      <c r="D99" s="6" t="str">
        <f>CONCATENATE([2]Общая!G88," ",[2]Общая!H88," ",[2]Общая!I88," 
", [2]Общая!K88," ",[2]Общая!L88)</f>
        <v>Шарыпов  Иван Сергеевич 
Индивидуальный предприниматель 6,5 лет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руководящий работник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ИП Шарыпов И.С.</v>
      </c>
      <c r="D100" s="6" t="str">
        <f>CONCATENATE([2]Общая!G89," ",[2]Общая!H89," ",[2]Общая!I89," 
", [2]Общая!K89," ",[2]Общая!L89)</f>
        <v>Бусагин Сергей Иванович 
Электромонтер 2 года</v>
      </c>
      <c r="E100" s="7" t="str">
        <f>[2]Общая!M89</f>
        <v>очередная</v>
      </c>
      <c r="F100" s="7" t="str">
        <f>[2]Общая!R89</f>
        <v>III до 1000 В</v>
      </c>
      <c r="G100" s="7" t="str">
        <f>[2]Общая!N89</f>
        <v xml:space="preserve">оперативно-ремонтный персонал 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«МПЗ Богородский»</v>
      </c>
      <c r="D101" s="6" t="str">
        <f>CONCATENATE([2]Общая!G90," ",[2]Общая!H90," ",[2]Общая!I90," 
", [2]Общая!K90," ",[2]Общая!L90)</f>
        <v>Ющук Виталий  Олегович 
Главный энергетик 2 года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«МПЗ Богородский»</v>
      </c>
      <c r="D102" s="6" t="str">
        <f>CONCATENATE([2]Общая!G91," ",[2]Общая!H91," ",[2]Общая!I91," 
", [2]Общая!K91," ",[2]Общая!L91)</f>
        <v>Макарычев Сергей Николаевич 
Руководитель отдела  3 года</v>
      </c>
      <c r="E102" s="7" t="str">
        <f>[2]Общая!M91</f>
        <v>очередная</v>
      </c>
      <c r="F102" s="7" t="str">
        <f>[2]Общая!R91</f>
        <v>III 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«МПЗ Богородский»</v>
      </c>
      <c r="D103" s="6" t="str">
        <f>CONCATENATE([2]Общая!G92," ",[2]Общая!H92," ",[2]Общая!I92," 
", [2]Общая!K92," ",[2]Общая!L92)</f>
        <v>Киселев Сергей Анатольевич 
Старший мастер 3 года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«МПЗ Богородский»</v>
      </c>
      <c r="D104" s="6" t="str">
        <f>CONCATENATE([2]Общая!G93," ",[2]Общая!H93," ",[2]Общая!I93," 
", [2]Общая!K93," ",[2]Общая!L93)</f>
        <v>Москалев Андрей  Александрович 
Главный инженер 3 года</v>
      </c>
      <c r="E104" s="7" t="str">
        <f>[2]Общая!M93</f>
        <v>очередная</v>
      </c>
      <c r="F104" s="7" t="str">
        <f>[2]Общая!R93</f>
        <v>V 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"ТЕЛЕСЕТЬ"</v>
      </c>
      <c r="D105" s="6" t="str">
        <f>CONCATENATE([2]Общая!G94," ",[2]Общая!H94," ",[2]Общая!I94," 
", [2]Общая!K94," ",[2]Общая!L94)</f>
        <v>Воронов Виктор Николаевич 
технический директор 10 лет</v>
      </c>
      <c r="E105" s="7" t="str">
        <f>[2]Общая!M94</f>
        <v>внеочередная</v>
      </c>
      <c r="F105" s="7" t="str">
        <f>[2]Общая!R94</f>
        <v>IV до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"ТЕЛЕСЕТЬ"</v>
      </c>
      <c r="D106" s="6" t="str">
        <f>CONCATENATE([2]Общая!G95," ",[2]Общая!H95," ",[2]Общая!I95," 
", [2]Общая!K95," ",[2]Общая!L95)</f>
        <v>Лосев Андрей Сергеевич 
главный инженер 9 лет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«Простор»</v>
      </c>
      <c r="D107" s="6" t="str">
        <f>CONCATENATE([2]Общая!G96," ",[2]Общая!H96," ",[2]Общая!I96," 
", [2]Общая!K96," ",[2]Общая!L96)</f>
        <v>Урсеев Александр Анатольевич 
Инженер-электрик 3 месяца</v>
      </c>
      <c r="E107" s="7" t="str">
        <f>[2]Общая!M96</f>
        <v>первичная</v>
      </c>
      <c r="F107" s="7" t="str">
        <f>[2]Общая!R96</f>
        <v xml:space="preserve">II гр. до 1000 В 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МУ «Спорткомплекс «Мещера»</v>
      </c>
      <c r="D108" s="6" t="str">
        <f>CONCATENATE([2]Общая!G97," ",[2]Общая!H97," ",[2]Общая!I97," 
", [2]Общая!K97," ",[2]Общая!L97)</f>
        <v xml:space="preserve">Мартынок Алексей Геннадьевич 
Электрик </v>
      </c>
      <c r="E108" s="7" t="str">
        <f>[2]Общая!M97</f>
        <v>очередная</v>
      </c>
      <c r="F108" s="7" t="str">
        <f>[2]Общая!R97</f>
        <v>III до 1000В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МУ «Спорткомплекс «Мещера»</v>
      </c>
      <c r="D109" s="6" t="str">
        <f>CONCATENATE([2]Общая!G98," ",[2]Общая!H98," ",[2]Общая!I98," 
", [2]Общая!K98," ",[2]Общая!L98)</f>
        <v xml:space="preserve">Розанов Виталий  Владимирович 
Начальник отдела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"Спорткомплекс "Мещера"</v>
      </c>
      <c r="D110" s="6" t="str">
        <f>CONCATENATE([2]Общая!G99," ",[2]Общая!H99," ",[2]Общая!I99," 
", [2]Общая!K99," ",[2]Общая!L99)</f>
        <v xml:space="preserve">Розанов Виталий Владимировичч 
Начальник инженерно-технического отдела 5 месяцев         </v>
      </c>
      <c r="E110" s="7" t="str">
        <f>[2]Общая!M99</f>
        <v>первичная</v>
      </c>
      <c r="F110" s="7"/>
      <c r="G110" s="7" t="str">
        <f>[2]Общая!N99</f>
        <v>руководящий работник</v>
      </c>
      <c r="H110" s="15" t="str">
        <f>[2]Общая!S99</f>
        <v>ПТЭТЭ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"ГУРТ"</v>
      </c>
      <c r="D111" s="6" t="str">
        <f>CONCATENATE([2]Общая!G100," ",[2]Общая!H100," ",[2]Общая!I100," 
", [2]Общая!K100," ",[2]Общая!L100)</f>
        <v>Гузов  Кирилл Викторович 
Главный энергетик 3 года      9 месяцев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административно-технический персонал, с правом испытания оборудования повышенным напряжением</v>
      </c>
      <c r="H111" s="15" t="str">
        <f>[2]Общая!S100</f>
        <v>ПТЭЭСиС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АО "АРХБУМ" в Истринском районе</v>
      </c>
      <c r="D112" s="6" t="str">
        <f>CONCATENATE([2]Общая!G101," ",[2]Общая!H101," ",[2]Общая!I101," 
", [2]Общая!K101," ",[2]Общая!L101)</f>
        <v>Коротнев Владислав Васильевич 
Начальник отдела промэлектроники 5 мес.</v>
      </c>
      <c r="E112" s="7" t="str">
        <f>[2]Общая!M101</f>
        <v>внеочередная</v>
      </c>
      <c r="F112" s="7" t="str">
        <f>[2]Общая!R101</f>
        <v>V до и выше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ООО "ТАМОН"</v>
      </c>
      <c r="D113" s="6" t="str">
        <f>CONCATENATE([2]Общая!G102," ",[2]Общая!H102," ",[2]Общая!I102," 
", [2]Общая!K102," ",[2]Общая!L102)</f>
        <v>Макешин Александр Викторович 
Электромонтер 3 года</v>
      </c>
      <c r="E113" s="7" t="str">
        <f>[2]Общая!M102</f>
        <v>очередная</v>
      </c>
      <c r="F113" s="7" t="str">
        <f>[2]Общая!R102</f>
        <v>IV до 1000В</v>
      </c>
      <c r="G113" s="7" t="str">
        <f>[2]Общая!N102</f>
        <v xml:space="preserve">оперативно-ремонтный персонал 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"ТАМОН"</v>
      </c>
      <c r="D114" s="6" t="str">
        <f>CONCATENATE([2]Общая!G103," ",[2]Общая!H103," ",[2]Общая!I103," 
", [2]Общая!K103," ",[2]Общая!L103)</f>
        <v>Скубарев Александр Викторович 
Электромонтер 1 год</v>
      </c>
      <c r="E114" s="7" t="str">
        <f>[2]Общая!M103</f>
        <v>первичная</v>
      </c>
      <c r="F114" s="7" t="str">
        <f>[2]Общая!R103</f>
        <v xml:space="preserve">II гр. до 1000 В </v>
      </c>
      <c r="G114" s="7" t="str">
        <f>[2]Общая!N103</f>
        <v xml:space="preserve">оперативно-ремонтный персонал 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"Мед Гарант"</v>
      </c>
      <c r="D115" s="6" t="str">
        <f>CONCATENATE([2]Общая!G104," ",[2]Общая!H104," ",[2]Общая!I104," 
", [2]Общая!K104," ",[2]Общая!L104)</f>
        <v>Александров  Валерий Викторович 
Инженер по обслуживанию медицинского оборудования 3 года</v>
      </c>
      <c r="E115" s="7" t="str">
        <f>[2]Общая!M104</f>
        <v>очередная</v>
      </c>
      <c r="F115" s="7" t="str">
        <f>[2]Общая!R104</f>
        <v>III до 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"Жилсервис"</v>
      </c>
      <c r="D116" s="6" t="str">
        <f>CONCATENATE([2]Общая!G105," ",[2]Общая!H105," ",[2]Общая!I105," 
", [2]Общая!K105," ",[2]Общая!L105)</f>
        <v>Мареев Николай Петрович 
Инженер-энергетик 1 год</v>
      </c>
      <c r="E116" s="7" t="str">
        <f>[2]Общая!M105</f>
        <v>первичная</v>
      </c>
      <c r="F116" s="7"/>
      <c r="G116" s="7" t="str">
        <f>[2]Общая!N105</f>
        <v>специалист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"Жилсервис"</v>
      </c>
      <c r="D117" s="6" t="str">
        <f>CONCATENATE([2]Общая!G106," ",[2]Общая!H106," ",[2]Общая!I106," 
", [2]Общая!K106," ",[2]Общая!L106)</f>
        <v>Гаврилов Дмитрий Евгеньевич 
Начальник отдела 1,5 года</v>
      </c>
      <c r="E117" s="7" t="str">
        <f>[2]Общая!M106</f>
        <v>очередная</v>
      </c>
      <c r="F117" s="7"/>
      <c r="G117" s="7" t="str">
        <f>[2]Общая!N106</f>
        <v>руководитель структурного подразделения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АО"ЦНИИмаш"</v>
      </c>
      <c r="D118" s="6" t="str">
        <f>CONCATENATE([2]Общая!G107," ",[2]Общая!H107," ",[2]Общая!I107," 
", [2]Общая!K107," ",[2]Общая!L107)</f>
        <v>Ларионов  Илья Игоревич 
Начальник цеха 11 лет</v>
      </c>
      <c r="E118" s="7" t="str">
        <f>[2]Общая!M107</f>
        <v>первичная</v>
      </c>
      <c r="F118" s="7"/>
      <c r="G118" s="7" t="str">
        <f>[2]Общая!N107</f>
        <v>административно-технический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АО"ЦНИИмаш"</v>
      </c>
      <c r="D119" s="6" t="str">
        <f>CONCATENATE([2]Общая!G108," ",[2]Общая!H108," ",[2]Общая!I108," 
", [2]Общая!K108," ",[2]Общая!L108)</f>
        <v>Саркисов  Андрей Андреевич 
Заместитель начальника цеха 5 лет</v>
      </c>
      <c r="E119" s="7" t="str">
        <f>[2]Общая!M108</f>
        <v>первичная</v>
      </c>
      <c r="F119" s="7"/>
      <c r="G119" s="7" t="str">
        <f>[2]Общая!N108</f>
        <v>административно-технический персонал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АО"ЦНИИмаш"</v>
      </c>
      <c r="D120" s="6" t="str">
        <f>CONCATENATE([2]Общая!G109," ",[2]Общая!H109," ",[2]Общая!I109," 
", [2]Общая!K109," ",[2]Общая!L109)</f>
        <v>Волков  Дмитрий  Николаевич 
Начальник участка 9 мес</v>
      </c>
      <c r="E120" s="7" t="str">
        <f>[2]Общая!M109</f>
        <v>первичная</v>
      </c>
      <c r="F120" s="7"/>
      <c r="G120" s="7" t="str">
        <f>[2]Общая!N109</f>
        <v>административно-технический персонал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АО"ЦНИИмаш"</v>
      </c>
      <c r="D121" s="6" t="str">
        <f>CONCATENATE([2]Общая!G110," ",[2]Общая!H110," ",[2]Общая!I110," 
", [2]Общая!K110," ",[2]Общая!L110)</f>
        <v>Заднеев Дмитрий  Васильевич 
Начальник отдела 5 лет</v>
      </c>
      <c r="E121" s="7" t="str">
        <f>[2]Общая!M110</f>
        <v>первичная</v>
      </c>
      <c r="F121" s="7"/>
      <c r="G121" s="7" t="str">
        <f>[2]Общая!N110</f>
        <v>административно-технический персонал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АО"ЦНИИмаш"</v>
      </c>
      <c r="D122" s="6" t="str">
        <f>CONCATENATE([2]Общая!G111," ",[2]Общая!H111," ",[2]Общая!I111," 
", [2]Общая!K111," ",[2]Общая!L111)</f>
        <v>Серебряков Илья Александрович 
Заместитель главного инженера 3 года</v>
      </c>
      <c r="E122" s="7" t="str">
        <f>[2]Общая!M111</f>
        <v>первичная</v>
      </c>
      <c r="F122" s="7"/>
      <c r="G122" s="7" t="str">
        <f>[2]Общая!N111</f>
        <v>административно-технический персонал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МКП "Лотошинское ЖКХ"</v>
      </c>
      <c r="D123" s="6" t="str">
        <f>CONCATENATE([2]Общая!G112," ",[2]Общая!H112," ",[2]Общая!I112," 
", [2]Общая!K112," ",[2]Общая!L112)</f>
        <v>Загудаева Елена Александровна 
мастер котельной 10 мес</v>
      </c>
      <c r="E123" s="7" t="str">
        <f>[2]Общая!M112</f>
        <v>первичная</v>
      </c>
      <c r="F123" s="7"/>
      <c r="G123" s="7" t="str">
        <f>[2]Общая!N112</f>
        <v>осуществляющий контроль за эксплуатацией тепловых энергоустановок</v>
      </c>
      <c r="H123" s="15" t="str">
        <f>[2]Общая!S112</f>
        <v>ПТЭТЭ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"Фасилити Коломна"</v>
      </c>
      <c r="D124" s="6" t="str">
        <f>CONCATENATE([2]Общая!G113," ",[2]Общая!H113," ",[2]Общая!I113," 
", [2]Общая!K113," ",[2]Общая!L113)</f>
        <v>Шакин Анатолий Николаевич 
дежурный электромонтер 1 год</v>
      </c>
      <c r="E124" s="7" t="str">
        <f>[2]Общая!M113</f>
        <v>очередная</v>
      </c>
      <c r="F124" s="7" t="str">
        <f>[2]Общая!R113</f>
        <v>IV до 1000В</v>
      </c>
      <c r="G124" s="7" t="str">
        <f>[2]Общая!N113</f>
        <v xml:space="preserve">оперативно-ремонтный персонал 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МОУ № Школа № 53"</v>
      </c>
      <c r="D125" s="6" t="str">
        <f>CONCATENATE([2]Общая!G114," ",[2]Общая!H114," ",[2]Общая!I114," 
", [2]Общая!K114," ",[2]Общая!L114)</f>
        <v>Бадалов Тимур  Иванович 
Заместитель директора по безопасности 0,7</v>
      </c>
      <c r="E125" s="7" t="str">
        <f>[2]Общая!M114</f>
        <v>очередная</v>
      </c>
      <c r="F125" s="7" t="str">
        <f>[2]Общая!R114</f>
        <v>III до 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МОУ № Школа № 53"</v>
      </c>
      <c r="D126" s="6" t="str">
        <f>CONCATENATE([2]Общая!G115," ",[2]Общая!H115," ",[2]Общая!I115," 
", [2]Общая!K115," ",[2]Общая!L115)</f>
        <v>Спирина Ольга Борисовна 
Заместитель директора по АХЧ 4,2</v>
      </c>
      <c r="E126" s="7" t="str">
        <f>[2]Общая!M115</f>
        <v>очередная</v>
      </c>
      <c r="F126" s="7" t="str">
        <f>[2]Общая!R115</f>
        <v>III до 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ООО «ТЛЦ Люберцы»</v>
      </c>
      <c r="D127" s="6" t="str">
        <f>CONCATENATE([2]Общая!G116," ",[2]Общая!H116," ",[2]Общая!I116," 
", [2]Общая!K116," ",[2]Общая!L116)</f>
        <v xml:space="preserve">Беляев Вячеслав  Владимирович 
Заместитель генерального директора </v>
      </c>
      <c r="E127" s="7" t="str">
        <f>[2]Общая!M116</f>
        <v>очередная</v>
      </c>
      <c r="F127" s="7" t="str">
        <f>[2]Общая!R116</f>
        <v>IV до и выше 1000 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УК "ФРАГРА"</v>
      </c>
      <c r="D128" s="6" t="str">
        <f>CONCATENATE([2]Общая!G117," ",[2]Общая!H117," ",[2]Общая!I117," 
", [2]Общая!K117," ",[2]Общая!L117)</f>
        <v xml:space="preserve">Андриянов Константин Николаевич 
Главный инженер </v>
      </c>
      <c r="E128" s="7" t="str">
        <f>[2]Общая!M117</f>
        <v>очередная</v>
      </c>
      <c r="F128" s="7"/>
      <c r="G128" s="7" t="str">
        <f>[2]Общая!N117</f>
        <v>управленческий персонал</v>
      </c>
      <c r="H128" s="15" t="str">
        <f>[2]Общая!S117</f>
        <v>ПТЭТЭ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УК "ФРАГРА"</v>
      </c>
      <c r="D129" s="6" t="str">
        <f>CONCATENATE([2]Общая!G118," ",[2]Общая!H118," ",[2]Общая!I118," 
", [2]Общая!K118," ",[2]Общая!L118)</f>
        <v xml:space="preserve">Овчинников Игорь Юрьевич 
Руководитель службы эксплуатации </v>
      </c>
      <c r="E129" s="7" t="str">
        <f>[2]Общая!M118</f>
        <v>очередная</v>
      </c>
      <c r="F129" s="7"/>
      <c r="G129" s="7" t="str">
        <f>[2]Общая!N118</f>
        <v>управленческий персонал</v>
      </c>
      <c r="H129" s="15" t="str">
        <f>[2]Общая!S118</f>
        <v>ПТЭТЭ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УК "ФРАГРА"</v>
      </c>
      <c r="D130" s="6" t="str">
        <f>CONCATENATE([2]Общая!G119," ",[2]Общая!H119," ",[2]Общая!I119," 
", [2]Общая!K119," ",[2]Общая!L119)</f>
        <v xml:space="preserve">Леонов Алекксандр Петрович 
Инженер-теплотехник </v>
      </c>
      <c r="E130" s="7" t="str">
        <f>[2]Общая!M119</f>
        <v>очередная</v>
      </c>
      <c r="F130" s="7"/>
      <c r="G130" s="7" t="str">
        <f>[2]Общая!N119</f>
        <v>управленческий персонал</v>
      </c>
      <c r="H130" s="15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УК "ФРАГРА"</v>
      </c>
      <c r="D131" s="6" t="str">
        <f>CONCATENATE([2]Общая!G120," ",[2]Общая!H120," ",[2]Общая!I120," 
", [2]Общая!K120," ",[2]Общая!L120)</f>
        <v xml:space="preserve">Манаенков Владислав Сергеевич 
Инженер-электрик </v>
      </c>
      <c r="E131" s="7" t="str">
        <f>[2]Общая!M120</f>
        <v>очередная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УК "ФРАГРА"</v>
      </c>
      <c r="D132" s="6" t="str">
        <f>CONCATENATE([2]Общая!G121," ",[2]Общая!H121," ",[2]Общая!I121," 
", [2]Общая!K121," ",[2]Общая!L121)</f>
        <v xml:space="preserve">Бессонов Александр Сергеевич 
Руководитель службы эксплуатации </v>
      </c>
      <c r="E132" s="7" t="str">
        <f>[2]Общая!M121</f>
        <v>очередная</v>
      </c>
      <c r="F132" s="7"/>
      <c r="G132" s="7" t="str">
        <f>[2]Общая!N121</f>
        <v>управленческий персонал</v>
      </c>
      <c r="H132" s="15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ООО"ФЕНИКС"</v>
      </c>
      <c r="D133" s="6" t="str">
        <f>CONCATENATE([2]Общая!G122," ",[2]Общая!H122," ",[2]Общая!I122," 
", [2]Общая!K122," ",[2]Общая!L122)</f>
        <v>Пауков  Андрей Викторович  
Генеральный директор 1год 5м</v>
      </c>
      <c r="E133" s="7" t="str">
        <f>[2]Общая!M122</f>
        <v>внеочередная</v>
      </c>
      <c r="F133" s="7" t="str">
        <f>[2]Общая!R122</f>
        <v>III до и свыше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ООО"ФЕНИКС"</v>
      </c>
      <c r="D134" s="6" t="str">
        <f>CONCATENATE([2]Общая!G123," ",[2]Общая!H123," ",[2]Общая!I123," 
", [2]Общая!K123," ",[2]Общая!L123)</f>
        <v>Паукова Анастасия Григорьевна 
Начальник отдела продаж 1год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ООО"ФЕНИКС"</v>
      </c>
      <c r="D135" s="6" t="str">
        <f>CONCATENATE([2]Общая!G124," ",[2]Общая!H124," ",[2]Общая!I124," 
", [2]Общая!K124," ",[2]Общая!L124)</f>
        <v>Боярчук  Дмитрий Юрьевич 
Директор по закупкам и логистике  1год</v>
      </c>
      <c r="E135" s="7" t="str">
        <f>[2]Общая!M124</f>
        <v>внеочередная</v>
      </c>
      <c r="F135" s="7" t="str">
        <f>[2]Общая!R124</f>
        <v>III до и свыше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ООО"ФЕНИКС"</v>
      </c>
      <c r="D136" s="6" t="str">
        <f>CONCATENATE([2]Общая!G125," ",[2]Общая!H125," ",[2]Общая!I125," 
", [2]Общая!K125," ",[2]Общая!L125)</f>
        <v>Шишков Андрей Петрович  
Начальник участка 1год</v>
      </c>
      <c r="E136" s="7" t="str">
        <f>[2]Общая!M125</f>
        <v>внеочередная</v>
      </c>
      <c r="F136" s="7" t="str">
        <f>[2]Общая!R125</f>
        <v>V до и свыше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ООО"ФЕНИКС"</v>
      </c>
      <c r="D137" s="6" t="str">
        <f>CONCATENATE([2]Общая!G126," ",[2]Общая!H126," ",[2]Общая!I126," 
", [2]Общая!K126," ",[2]Общая!L126)</f>
        <v>Заярный  Роман Владимирович 
Производитель работ 1год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ИП Васильев Евгений Владимирович</v>
      </c>
      <c r="D138" s="6" t="str">
        <f>CONCATENATE([2]Общая!G127," ",[2]Общая!H127," ",[2]Общая!I127," 
", [2]Общая!K127," ",[2]Общая!L127)</f>
        <v>Васильев  Евгений  Владимирович 
Руководитель отдела "ПХС" 4 года</v>
      </c>
      <c r="E138" s="7" t="str">
        <f>[2]Общая!M127</f>
        <v>внеочередная</v>
      </c>
      <c r="F138" s="7" t="str">
        <f>[2]Общая!R127</f>
        <v>III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ИП Васильев Евгений Владимирович</v>
      </c>
      <c r="D139" s="6" t="str">
        <f>CONCATENATE([2]Общая!G128," ",[2]Общая!H128," ",[2]Общая!I128," 
", [2]Общая!K128," ",[2]Общая!L128)</f>
        <v>Быков Василий Викторович 
Техник по обслуживанию систем вентиляции и кондиционирования 4 месяца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 xml:space="preserve">оперативно-ремонтный персонал 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ИП Васильев Евгений Владимирович</v>
      </c>
      <c r="D140" s="6" t="str">
        <f>CONCATENATE([2]Общая!G129," ",[2]Общая!H129," ",[2]Общая!I129," 
", [2]Общая!K129," ",[2]Общая!L129)</f>
        <v>Хамрокулов Мехрожжон Шухратович 
Техник-электромеханик по ремонту систем вентиляции и кондиционирования 4 месяца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 xml:space="preserve">оперативно-ремонтный персонал 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"ЗСП"</v>
      </c>
      <c r="D141" s="6" t="str">
        <f>CONCATENATE([2]Общая!G130," ",[2]Общая!H130," ",[2]Общая!I130," 
", [2]Общая!K130," ",[2]Общая!L130)</f>
        <v>Гусев Андрей Александрович 
Сервисный инженер 4 года</v>
      </c>
      <c r="E141" s="7" t="str">
        <f>[2]Общая!M130</f>
        <v>очередная</v>
      </c>
      <c r="F141" s="7" t="str">
        <f>[2]Общая!R130</f>
        <v>III до  1000 В</v>
      </c>
      <c r="G141" s="7" t="str">
        <f>[2]Общая!N130</f>
        <v xml:space="preserve">оперативно-ремонтный персонал </v>
      </c>
      <c r="H141" s="15" t="str">
        <f>[2]Общая!S130</f>
        <v>ПТЭЭСиС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"ЗСП"</v>
      </c>
      <c r="D142" s="6" t="str">
        <f>CONCATENATE([2]Общая!G131," ",[2]Общая!H131," ",[2]Общая!I131," 
", [2]Общая!K131," ",[2]Общая!L131)</f>
        <v>Фомин Михаил Викторович 
Помощник сервисного инженера 12 мес</v>
      </c>
      <c r="E142" s="7" t="str">
        <f>[2]Общая!M131</f>
        <v>очередная</v>
      </c>
      <c r="F142" s="7" t="str">
        <f>[2]Общая!R131</f>
        <v>III до  1000 В</v>
      </c>
      <c r="G142" s="7" t="str">
        <f>[2]Общая!N131</f>
        <v xml:space="preserve">оперативно-ремонтный персонал </v>
      </c>
      <c r="H142" s="15" t="str">
        <f>[2]Общая!S131</f>
        <v>ПТЭЭСиС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"МЭК"</v>
      </c>
      <c r="D143" s="6" t="str">
        <f>CONCATENATE([2]Общая!G132," ",[2]Общая!H132," ",[2]Общая!I132," 
", [2]Общая!K132," ",[2]Общая!L132)</f>
        <v>Зубрицкий  Сергей  Александрович 
Заместитель главного инженера по эксплуатации 6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персонал, с правом испытания оборудования повышенным напряжением</v>
      </c>
      <c r="H143" s="15" t="str">
        <f>[2]Общая!S132</f>
        <v>ПТЭЭСиС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"МЭК"</v>
      </c>
      <c r="D144" s="6" t="str">
        <f>CONCATENATE([2]Общая!G133," ",[2]Общая!H133," ",[2]Общая!I133," 
", [2]Общая!K133," ",[2]Общая!L133)</f>
        <v>Черняев  Алексей  Михайлович 
Начальник участка эксплуатации электрооборудования  6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административно-технический персонал, с правом испытания оборудования повышенным напряжением</v>
      </c>
      <c r="H144" s="15" t="str">
        <f>[2]Общая!S133</f>
        <v>ПТЭЭСиС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"Скан-Юго-Восток"</v>
      </c>
      <c r="D145" s="6" t="str">
        <f>CONCATENATE([2]Общая!G134," ",[2]Общая!H134," ",[2]Общая!I134," 
", [2]Общая!K134," ",[2]Общая!L134)</f>
        <v>Дядиченко Андрей Иванович 
Заместитель главного инженера 1 мес</v>
      </c>
      <c r="E145" s="7" t="str">
        <f>[2]Общая!M134</f>
        <v>первичная</v>
      </c>
      <c r="F145" s="7"/>
      <c r="G145" s="7" t="str">
        <f>[2]Общая!N134</f>
        <v>административно-технический персонал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АО "МПОТК "ТЕХНОКОМПЛЕКТ"</v>
      </c>
      <c r="D146" s="6" t="str">
        <f>CONCATENATE([2]Общая!G135," ",[2]Общая!H135," ",[2]Общая!I135," 
", [2]Общая!K135," ",[2]Общая!L135)</f>
        <v>Сивяков Алексей Викторович 
Инженер-энергетик 15 лет</v>
      </c>
      <c r="E146" s="7" t="str">
        <f>[2]Общая!M135</f>
        <v>очередная</v>
      </c>
      <c r="F146" s="7"/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"МПОТК "ТЕХНОКОМПЛЕКТ"</v>
      </c>
      <c r="D147" s="6" t="str">
        <f>CONCATENATE([2]Общая!G136," ",[2]Общая!H136," ",[2]Общая!I136," 
", [2]Общая!K136," ",[2]Общая!L136)</f>
        <v>Калинин Юрий Владимирович 
директор по правовым вопросам 2 мес</v>
      </c>
      <c r="E147" s="7" t="str">
        <f>[2]Общая!M136</f>
        <v>первичная</v>
      </c>
      <c r="F147" s="7"/>
      <c r="G147" s="7" t="str">
        <f>[2]Общая!N136</f>
        <v>управленческий персонал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"Адмирал-МО"</v>
      </c>
      <c r="D148" s="6" t="str">
        <f>CONCATENATE([2]Общая!G137," ",[2]Общая!H137," ",[2]Общая!I137," 
", [2]Общая!K137," ",[2]Общая!L137)</f>
        <v>Шмаков Виктор Валентинович 
Главный инженер  2 года</v>
      </c>
      <c r="E148" s="7" t="str">
        <f>[2]Общая!M137</f>
        <v xml:space="preserve">внеочередная </v>
      </c>
      <c r="F148" s="7" t="str">
        <f>[2]Общая!R137</f>
        <v>IV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"Адмирал-МО"</v>
      </c>
      <c r="D149" s="6" t="str">
        <f>CONCATENATE([2]Общая!G138," ",[2]Общая!H138," ",[2]Общая!I138," 
", [2]Общая!K138," ",[2]Общая!L138)</f>
        <v>Раскучев Сергей Александрович 
Электрик 4 года</v>
      </c>
      <c r="E149" s="7" t="str">
        <f>[2]Общая!M138</f>
        <v xml:space="preserve">внеочередная </v>
      </c>
      <c r="F149" s="7" t="str">
        <f>[2]Общая!R138</f>
        <v>IV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"Адмирал-МО"</v>
      </c>
      <c r="D150" s="6" t="str">
        <f>CONCATENATE([2]Общая!G139," ",[2]Общая!H139," ",[2]Общая!I139," 
", [2]Общая!K139," ",[2]Общая!L139)</f>
        <v>Кондрашин Юрий Владимирович 
Инженер по эксплуатации 2 года</v>
      </c>
      <c r="E150" s="7" t="str">
        <f>[2]Общая!M139</f>
        <v xml:space="preserve">внеочередная </v>
      </c>
      <c r="F150" s="7" t="str">
        <f>[2]Общая!R139</f>
        <v>IV до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"ОРИЭНТ"</v>
      </c>
      <c r="D151" s="6" t="str">
        <f>CONCATENATE([2]Общая!G140," ",[2]Общая!H140," ",[2]Общая!I140," 
", [2]Общая!K140," ",[2]Общая!L140)</f>
        <v>Куликов Александр Анатольевич 
Главный инженер 6 лет</v>
      </c>
      <c r="E151" s="7" t="str">
        <f>[2]Общая!M140</f>
        <v>очередная</v>
      </c>
      <c r="F151" s="7"/>
      <c r="G151" s="7" t="str">
        <f>[2]Общая!N140</f>
        <v>управленческий персонал</v>
      </c>
      <c r="H151" s="15" t="str">
        <f>[2]Общая!S140</f>
        <v>ПТЭТЭ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"ОРИЭНТ"</v>
      </c>
      <c r="D152" s="6" t="str">
        <f>CONCATENATE([2]Общая!G141," ",[2]Общая!H141," ",[2]Общая!I141," 
", [2]Общая!K141," ",[2]Общая!L141)</f>
        <v xml:space="preserve"> Петрова   Татьяна  Евгеньевна 
инженер 7 лет</v>
      </c>
      <c r="E152" s="7" t="str">
        <f>[2]Общая!M141</f>
        <v>очередная</v>
      </c>
      <c r="F152" s="7"/>
      <c r="G152" s="7" t="str">
        <f>[2]Общая!N141</f>
        <v xml:space="preserve"> специалист</v>
      </c>
      <c r="H152" s="15" t="str">
        <f>[2]Общая!S141</f>
        <v>ПТЭТЭ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Филиал АО "Мособлгаз" "Северо-Запад"</v>
      </c>
      <c r="D153" s="6" t="str">
        <f>CONCATENATE([2]Общая!G142," ",[2]Общая!H142," ",[2]Общая!I142," 
", [2]Общая!K142," ",[2]Общая!L142)</f>
        <v>Беляев Андрей Александрович 
инженер КИП и АБ  7 лет 1 мес.</v>
      </c>
      <c r="E153" s="7" t="str">
        <f>[2]Общая!M142</f>
        <v>очередная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Филиал АО "Мособлгаз" "Северо-Запад"</v>
      </c>
      <c r="D154" s="6" t="str">
        <f>CONCATENATE([2]Общая!G143," ",[2]Общая!H143," ",[2]Общая!I143," 
", [2]Общая!K143," ",[2]Общая!L143)</f>
        <v>Ушакова Евгения  Владимировна 
главный энергетик 12 лет  10 мес.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персонал, с правом испытания оборудования повышенным напряжением</v>
      </c>
      <c r="H154" s="15" t="str">
        <f>[2]Общая!S143</f>
        <v>ПТЭЭПЭЭ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Филиал АО "Мособлгаз" "Северо-Запад"</v>
      </c>
      <c r="D155" s="6" t="str">
        <f>CONCATENATE([2]Общая!G144," ",[2]Общая!H144," ",[2]Общая!I144," 
", [2]Общая!K144," ",[2]Общая!L144)</f>
        <v>Рузаков  Юрий  Викторович 
начальник службы защиты подземных газопроводов 8 лет 7 мес.</v>
      </c>
      <c r="E155" s="7" t="str">
        <f>[2]Общая!M144</f>
        <v>очередная</v>
      </c>
      <c r="F155" s="7" t="str">
        <f>[2]Общая!R144</f>
        <v>IV до и 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Филиал АО "Мособлгаз" "Северо-Запад"</v>
      </c>
      <c r="D156" s="6" t="str">
        <f>CONCATENATE([2]Общая!G145," ",[2]Общая!H145," ",[2]Общая!I145," 
", [2]Общая!K145," ",[2]Общая!L145)</f>
        <v>Белов  Роман Витальевич 
мастер службы главного энергетика 4 года 4 мес.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>административно-технический персонал, с правом испытания оборудования повышенным напряжением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Филиал АО "Мособлгаз" "Северо-Запад"</v>
      </c>
      <c r="D157" s="6" t="str">
        <f>CONCATENATE([2]Общая!G146," ",[2]Общая!H146," ",[2]Общая!I146," 
", [2]Общая!K146," ",[2]Общая!L146)</f>
        <v>Красильников  Александр Геннадьевич 
ведущий инженер 9 лет 9 мес.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"Химки Бизнес Парк"</v>
      </c>
      <c r="D158" s="6" t="str">
        <f>CONCATENATE([2]Общая!G147," ",[2]Общая!H147," ",[2]Общая!I147," 
", [2]Общая!K147," ",[2]Общая!L147)</f>
        <v>Шилкин Дмитрий Сергеевич 
инженер 1 год</v>
      </c>
      <c r="E158" s="7" t="str">
        <f>[2]Общая!M147</f>
        <v>внеочередная</v>
      </c>
      <c r="F158" s="7" t="str">
        <f>[2]Общая!R147</f>
        <v>V
до и выше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"Химки Бизнес Парк"</v>
      </c>
      <c r="D159" s="6" t="str">
        <f>CONCATENATE([2]Общая!G148," ",[2]Общая!H148," ",[2]Общая!I148," 
", [2]Общая!K148," ",[2]Общая!L148)</f>
        <v>Соколов Вячеслав  Васильевич 
инженер 1 год</v>
      </c>
      <c r="E159" s="7" t="str">
        <f>[2]Общая!M148</f>
        <v>внеочередная</v>
      </c>
      <c r="F159" s="7" t="str">
        <f>[2]Общая!R148</f>
        <v>IV
до и выше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ИП Кардашова Олеся Владимировна</v>
      </c>
      <c r="D160" s="6" t="str">
        <f>CONCATENATE([2]Общая!G149," ",[2]Общая!H149," ",[2]Общая!I149," 
", [2]Общая!K149," ",[2]Общая!L149)</f>
        <v xml:space="preserve">Филоненко Павел Александрович 
энергетик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"Придворный Портной"</v>
      </c>
      <c r="D161" s="6" t="str">
        <f>CONCATENATE([2]Общая!G150," ",[2]Общая!H150," ",[2]Общая!I150," 
", [2]Общая!K150," ",[2]Общая!L150)</f>
        <v>Плохова Ольга Анатольевна 
Административно-технический персонал 2 мес.</v>
      </c>
      <c r="E161" s="7" t="str">
        <f>[2]Общая!M150</f>
        <v>первичная</v>
      </c>
      <c r="F161" s="7" t="str">
        <f>[2]Общая!R150</f>
        <v>II до 1000В</v>
      </c>
      <c r="G161" s="7" t="str">
        <f>[2]Общая!N150</f>
        <v>управленческий персонал</v>
      </c>
      <c r="H161" s="15" t="str">
        <f>[2]Общая!S150</f>
        <v>ПТЭЭПЭЭ</v>
      </c>
      <c r="I161" s="8">
        <f>[2]Общая!V150</f>
        <v>0.54166666666666696</v>
      </c>
    </row>
    <row r="162" spans="2:9" s="3" customFormat="1" ht="82.5" customHeight="1" x14ac:dyDescent="0.25">
      <c r="B162" s="2">
        <v>148</v>
      </c>
      <c r="C162" s="5" t="str">
        <f>[2]Общая!E151</f>
        <v>МКАО "Ареал"</v>
      </c>
      <c r="D162" s="6" t="str">
        <f>CONCATENATE([2]Общая!G151," ",[2]Общая!H151," ",[2]Общая!I151," 
", [2]Общая!K151," ",[2]Общая!L151)</f>
        <v>Ларкин Евгений Николаевич 
Руководитель направления промышленной автоматизации 9 лет</v>
      </c>
      <c r="E162" s="7" t="str">
        <f>[2]Общая!M151</f>
        <v>внеочередная</v>
      </c>
      <c r="F162" s="7" t="str">
        <f>[2]Общая!R151</f>
        <v>V до и выше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0.54166666666666696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"АКВАНОВА РУС"</v>
      </c>
      <c r="D163" s="6" t="str">
        <f>CONCATENATE([2]Общая!G152," ",[2]Общая!H152," ",[2]Общая!I152," 
", [2]Общая!K152," ",[2]Общая!L152)</f>
        <v>Михайлов Дмитрий Борисович 
Главный инженер 1 г. 8 мес.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0.54166666666666696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"АКВАНОВА РУС"</v>
      </c>
      <c r="D164" s="6" t="str">
        <f>CONCATENATE([2]Общая!G153," ",[2]Общая!H153," ",[2]Общая!I153," 
", [2]Общая!K153," ",[2]Общая!L153)</f>
        <v>Разумов Александр Владимирович 
Кладовщик 2 г. 0 мес.</v>
      </c>
      <c r="E164" s="7" t="str">
        <f>[2]Общая!M153</f>
        <v>очередная</v>
      </c>
      <c r="F164" s="7" t="str">
        <f>[2]Общая!R153</f>
        <v>II до 1000 В</v>
      </c>
      <c r="G164" s="7" t="str">
        <f>[2]Общая!N153</f>
        <v>электротехнологический персонал</v>
      </c>
      <c r="H164" s="15" t="str">
        <f>[2]Общая!S153</f>
        <v>ПТЭЭПЭЭ</v>
      </c>
      <c r="I164" s="8">
        <f>[2]Общая!V153</f>
        <v>0.54166666666666696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"АКВАНОВА РУС"</v>
      </c>
      <c r="D165" s="6" t="str">
        <f>CONCATENATE([2]Общая!G154," ",[2]Общая!H154," ",[2]Общая!I154," 
", [2]Общая!K154," ",[2]Общая!L154)</f>
        <v>Степанов Денис Леонидович 
Рабочий по комплексному обслуживанию и ремонту зданий 1 г.1 мес.</v>
      </c>
      <c r="E165" s="7" t="str">
        <f>[2]Общая!M154</f>
        <v>очередная</v>
      </c>
      <c r="F165" s="7" t="str">
        <f>[2]Общая!R154</f>
        <v>II до 1000 В</v>
      </c>
      <c r="G165" s="7" t="str">
        <f>[2]Общая!N154</f>
        <v>Ремонтный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"АКВАНОВА РУС"</v>
      </c>
      <c r="D166" s="6" t="str">
        <f>CONCATENATE([2]Общая!G155," ",[2]Общая!H155," ",[2]Общая!I155," 
", [2]Общая!K155," ",[2]Общая!L155)</f>
        <v>Шилина Ирина Илсуровна 
Специалист по охране труда 1 г. 7 мес.</v>
      </c>
      <c r="E166" s="7" t="str">
        <f>[2]Общая!M155</f>
        <v>первичная</v>
      </c>
      <c r="F166" s="7" t="str">
        <f>[2]Общая!R155</f>
        <v>IV до 1000 В</v>
      </c>
      <c r="G166" s="7" t="str">
        <f>[2]Общая!N155</f>
        <v>Специалист по охране труда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"Бумеранг"</v>
      </c>
      <c r="D167" s="6" t="str">
        <f>CONCATENATE([2]Общая!G156," ",[2]Общая!H156," ",[2]Общая!I156," 
", [2]Общая!K156," ",[2]Общая!L156)</f>
        <v>Светлополянский Георгий Романович 
Инженер КИП 1 год</v>
      </c>
      <c r="E167" s="7" t="str">
        <f>[2]Общая!M156</f>
        <v>первичная</v>
      </c>
      <c r="F167" s="7"/>
      <c r="G167" s="7" t="str">
        <f>[2]Общая!N156</f>
        <v>Управленческий персонал</v>
      </c>
      <c r="H167" s="15" t="str">
        <f>[2]Общая!S156</f>
        <v>ПТЭТЭ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«ВалМар»</v>
      </c>
      <c r="D168" s="6" t="str">
        <f>CONCATENATE([2]Общая!G157," ",[2]Общая!H157," ",[2]Общая!I157," 
", [2]Общая!K157," ",[2]Общая!L157)</f>
        <v>Коваленко Антон  Евгеньевич 
главный инженер 2 года</v>
      </c>
      <c r="E168" s="7" t="str">
        <f>[2]Общая!M157</f>
        <v>первичная</v>
      </c>
      <c r="F168" s="7"/>
      <c r="G168" s="7" t="str">
        <f>[2]Общая!N157</f>
        <v>управленческий персонал</v>
      </c>
      <c r="H168" s="15" t="str">
        <f>[2]Общая!S157</f>
        <v>ПТЭТЭ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"Газпром ВНИИГАЗ"</v>
      </c>
      <c r="D169" s="6" t="str">
        <f>CONCATENATE([2]Общая!G158," ",[2]Общая!H158," ",[2]Общая!I158," 
", [2]Общая!K158," ",[2]Общая!L158)</f>
        <v>Зюзин Виктор Владиславович 
Зам. начальника отдела ремонта и ТО АСУ, вентиляции и кондиционирования 6 лет</v>
      </c>
      <c r="E169" s="7" t="str">
        <f>[2]Общая!M158</f>
        <v>очередная</v>
      </c>
      <c r="F169" s="7"/>
      <c r="G169" s="7" t="str">
        <f>[2]Общая!N158</f>
        <v>руководитель структурного подразделения</v>
      </c>
      <c r="H169" s="15" t="str">
        <f>[2]Общая!S158</f>
        <v>ПТЭТЭ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"Газпром ВНИИГАЗ"</v>
      </c>
      <c r="D170" s="6" t="str">
        <f>CONCATENATE([2]Общая!G159," ",[2]Общая!H159," ",[2]Общая!I159," 
", [2]Общая!K159," ",[2]Общая!L159)</f>
        <v>Усманов Илгизар Байронович 
Заведующий отделением по эксплуатации и ремонту газового и котельного оборудования 11 лет</v>
      </c>
      <c r="E170" s="7" t="str">
        <f>[2]Общая!M159</f>
        <v>очередная</v>
      </c>
      <c r="F170" s="7"/>
      <c r="G170" s="7" t="str">
        <f>[2]Общая!N159</f>
        <v>руководитель структурного подразделения</v>
      </c>
      <c r="H170" s="15" t="str">
        <f>[2]Общая!S159</f>
        <v>ПТЭТЭ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"Газпром ВНИИГАЗ"</v>
      </c>
      <c r="D171" s="6" t="str">
        <f>CONCATENATE([2]Общая!G160," ",[2]Общая!H160," ",[2]Общая!I160," 
", [2]Общая!K160," ",[2]Общая!L160)</f>
        <v>Грунин  Игорь Валерьевич 
 Ведущий инженер по эксплуатации оборудования газовых объектов 3 года</v>
      </c>
      <c r="E171" s="7" t="str">
        <f>[2]Общая!M160</f>
        <v>очередная</v>
      </c>
      <c r="F171" s="7"/>
      <c r="G171" s="7" t="str">
        <f>[2]Общая!N160</f>
        <v>специалист</v>
      </c>
      <c r="H171" s="15" t="str">
        <f>[2]Общая!S160</f>
        <v>ПТЭТЭ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"Газпром ВНИИГАЗ"</v>
      </c>
      <c r="D172" s="6" t="str">
        <f>CONCATENATE([2]Общая!G161," ",[2]Общая!H161," ",[2]Общая!I161," 
", [2]Общая!K161," ",[2]Общая!L161)</f>
        <v>Детинкин Владимир Алексеевич 
Ведущий инженер по эксплуатации теплотехнического оборудования 5 лет</v>
      </c>
      <c r="E172" s="7" t="str">
        <f>[2]Общая!M161</f>
        <v>первичная</v>
      </c>
      <c r="F172" s="7"/>
      <c r="G172" s="7" t="str">
        <f>[2]Общая!N161</f>
        <v>специалист</v>
      </c>
      <c r="H172" s="15" t="str">
        <f>[2]Общая!S161</f>
        <v>ПТЭТЭ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"Газпром ВНИИГАЗ"</v>
      </c>
      <c r="D173" s="6" t="str">
        <f>CONCATENATE([2]Общая!G162," ",[2]Общая!H162," ",[2]Общая!I162," 
", [2]Общая!K162," ",[2]Общая!L162)</f>
        <v>Зайцев Виктор Александрович 
Начальник энергетического отдела 6 лет</v>
      </c>
      <c r="E173" s="7" t="str">
        <f>[2]Общая!M162</f>
        <v>очередная</v>
      </c>
      <c r="F173" s="7"/>
      <c r="G173" s="7" t="str">
        <f>[2]Общая!N162</f>
        <v>руководитель структурного подразделения</v>
      </c>
      <c r="H173" s="15" t="str">
        <f>[2]Общая!S162</f>
        <v>ПТЭТЭ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"РБК"</v>
      </c>
      <c r="D174" s="6" t="str">
        <f>CONCATENATE([2]Общая!G163," ",[2]Общая!H163," ",[2]Общая!I163," 
", [2]Общая!K163," ",[2]Общая!L163)</f>
        <v>Кретов Алексей Геннадьевич 
Механик-наладчик (сменный) 3 год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 xml:space="preserve">оперативно-ремонтный персонал </v>
      </c>
      <c r="H174" s="15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"Выбор-Мск"</v>
      </c>
      <c r="D175" s="6" t="str">
        <f>CONCATENATE([2]Общая!G164," ",[2]Общая!H164," ",[2]Общая!I164," 
", [2]Общая!K164," ",[2]Общая!L164)</f>
        <v>Васильев Дмитрий Алексеевич 
Электромонтер по ремонту и обслуживанию электорооборудования 2 года</v>
      </c>
      <c r="E175" s="7" t="str">
        <f>[2]Общая!M164</f>
        <v>очередная</v>
      </c>
      <c r="F175" s="7"/>
      <c r="G175" s="7" t="str">
        <f>[2]Общая!N164</f>
        <v xml:space="preserve">оперативно-ремонтный персонал </v>
      </c>
      <c r="H175" s="15" t="str">
        <f>[2]Общая!S164</f>
        <v>ПТЭТЭ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"Выбор-Мск"</v>
      </c>
      <c r="D176" s="6" t="str">
        <f>CONCATENATE([2]Общая!G165," ",[2]Общая!H165," ",[2]Общая!I165," 
", [2]Общая!K165," ",[2]Общая!L165)</f>
        <v>Апрелов  Александр Иванович 
Электромонтер по ремонту и обслуживанию электорооборудования 4 года</v>
      </c>
      <c r="E176" s="7" t="str">
        <f>[2]Общая!M165</f>
        <v>очередная</v>
      </c>
      <c r="F176" s="7"/>
      <c r="G176" s="7" t="str">
        <f>[2]Общая!N165</f>
        <v xml:space="preserve">оперативно-ремонтный персонал </v>
      </c>
      <c r="H176" s="15" t="str">
        <f>[2]Общая!S165</f>
        <v>ПТЭТЭ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"Выбор-Мск"</v>
      </c>
      <c r="D177" s="6" t="str">
        <f>CONCATENATE([2]Общая!G166," ",[2]Общая!H166," ",[2]Общая!I166," 
", [2]Общая!K166," ",[2]Общая!L166)</f>
        <v>Игнатов Виктор Сергеевич 
Электромонтер по ремонту и обслуживанию электорооборудования 12 лет</v>
      </c>
      <c r="E177" s="7" t="str">
        <f>[2]Общая!M166</f>
        <v>очередная</v>
      </c>
      <c r="F177" s="7"/>
      <c r="G177" s="7" t="str">
        <f>[2]Общая!N166</f>
        <v xml:space="preserve">оперативно-ремонтный персонал </v>
      </c>
      <c r="H177" s="15" t="str">
        <f>[2]Общая!S166</f>
        <v>ПТЭТЭ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"Выбор-Мск"</v>
      </c>
      <c r="D178" s="6" t="str">
        <f>CONCATENATE([2]Общая!G167," ",[2]Общая!H167," ",[2]Общая!I167," 
", [2]Общая!K167," ",[2]Общая!L167)</f>
        <v>Курмакаев Игорь Владимирович 
Электромонтер по ремонту и обслуживанию электорооборудования 2 года 3 месяца</v>
      </c>
      <c r="E178" s="7" t="str">
        <f>[2]Общая!M167</f>
        <v>очередная</v>
      </c>
      <c r="F178" s="7"/>
      <c r="G178" s="7" t="str">
        <f>[2]Общая!N167</f>
        <v xml:space="preserve">оперативно-ремонтный персонал </v>
      </c>
      <c r="H178" s="15" t="str">
        <f>[2]Общая!S167</f>
        <v>ПТЭТЭ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ООО "Выбор-Мск"</v>
      </c>
      <c r="D179" s="6" t="str">
        <f>CONCATENATE([2]Общая!G168," ",[2]Общая!H168," ",[2]Общая!I168," 
", [2]Общая!K168," ",[2]Общая!L168)</f>
        <v>Ведищев Юрий Евгеньевич 
Оператор ДСУ 5 лет</v>
      </c>
      <c r="E179" s="7" t="str">
        <f>[2]Общая!M168</f>
        <v>очередная</v>
      </c>
      <c r="F179" s="7"/>
      <c r="G179" s="7" t="str">
        <f>[2]Общая!N168</f>
        <v xml:space="preserve">оперативно-ремонтный персонал </v>
      </c>
      <c r="H179" s="15" t="str">
        <f>[2]Общая!S168</f>
        <v>ПТЭТЭ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"Выбор-Мск"</v>
      </c>
      <c r="D180" s="6" t="str">
        <f>CONCATENATE([2]Общая!G169," ",[2]Общая!H169," ",[2]Общая!I169," 
", [2]Общая!K169," ",[2]Общая!L169)</f>
        <v>Мягких Сергей Николаевич 
Оператор ДСУ 11 лет 4 месяца</v>
      </c>
      <c r="E180" s="7" t="str">
        <f>[2]Общая!M169</f>
        <v>очередная</v>
      </c>
      <c r="F180" s="7"/>
      <c r="G180" s="7" t="str">
        <f>[2]Общая!N169</f>
        <v xml:space="preserve">оперативно-ремонтный персонал </v>
      </c>
      <c r="H180" s="15" t="str">
        <f>[2]Общая!S169</f>
        <v>ПТЭТЭ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 xml:space="preserve"> ООО "МОРАВА М"</v>
      </c>
      <c r="D181" s="6" t="str">
        <f>CONCATENATE([2]Общая!G170," ",[2]Общая!H170," ",[2]Общая!I170," 
", [2]Общая!K170," ",[2]Общая!L170)</f>
        <v>Рекашев Виталий Валерьевич 
заместитель директора 7 месяцев</v>
      </c>
      <c r="E181" s="7" t="str">
        <f>[2]Общая!M170</f>
        <v>очередная</v>
      </c>
      <c r="F181" s="7" t="str">
        <f>[2]Общая!R170</f>
        <v>IV до 1000В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 "МОРАВА М"</v>
      </c>
      <c r="D182" s="6" t="str">
        <f>CONCATENATE([2]Общая!G171," ",[2]Общая!H171," ",[2]Общая!I171," 
", [2]Общая!K171," ",[2]Общая!L171)</f>
        <v>Лифанов Владимир Валентинович 
главный инженер 7 месяцев</v>
      </c>
      <c r="E182" s="7" t="str">
        <f>[2]Общая!M171</f>
        <v>первичная</v>
      </c>
      <c r="F182" s="7" t="str">
        <f>[2]Общая!R171</f>
        <v>II до 1000В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0.5625</v>
      </c>
    </row>
    <row r="183" spans="1:9" s="3" customFormat="1" ht="84" customHeight="1" x14ac:dyDescent="0.25">
      <c r="B183" s="2">
        <v>169</v>
      </c>
      <c r="C183" s="5" t="str">
        <f>[2]Общая!E172</f>
        <v>ООО "МОРАВА М"</v>
      </c>
      <c r="D183" s="6" t="str">
        <f>CONCATENATE([2]Общая!G172," ",[2]Общая!H172," ",[2]Общая!I172," 
", [2]Общая!K172," ",[2]Общая!L172)</f>
        <v>Марышев  Александр Викторович 
старший мастер 7 месяцев</v>
      </c>
      <c r="E183" s="7" t="str">
        <f>[2]Общая!M172</f>
        <v>первичная</v>
      </c>
      <c r="F183" s="7" t="str">
        <f>[2]Общая!R172</f>
        <v>II до 1000В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0.5625</v>
      </c>
    </row>
    <row r="184" spans="1:9" s="3" customFormat="1" ht="108" customHeight="1" x14ac:dyDescent="0.25">
      <c r="B184" s="2">
        <v>170</v>
      </c>
      <c r="C184" s="5" t="str">
        <f>[2]Общая!E173</f>
        <v>ООО "МОРАВА М"</v>
      </c>
      <c r="D184" s="6" t="str">
        <f>CONCATENATE([2]Общая!G173," ",[2]Общая!H173," ",[2]Общая!I173," 
", [2]Общая!K173," ",[2]Общая!L173)</f>
        <v>Чувакин  Руслан  Андреевич 
мастер 2 года</v>
      </c>
      <c r="E184" s="7" t="str">
        <f>[2]Общая!M173</f>
        <v>первичная</v>
      </c>
      <c r="F184" s="7" t="str">
        <f>[2]Общая!R173</f>
        <v>II до 1000В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0.5625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"МОРАВА М"</v>
      </c>
      <c r="D185" s="6" t="str">
        <f>CONCATENATE([2]Общая!G174," ",[2]Общая!H174," ",[2]Общая!I174," 
", [2]Общая!K174," ",[2]Общая!L174)</f>
        <v>Климович Константин Владимирович 
мастер 3 года</v>
      </c>
      <c r="E185" s="7" t="str">
        <f>[2]Общая!M174</f>
        <v>первичная</v>
      </c>
      <c r="F185" s="7" t="str">
        <f>[2]Общая!R174</f>
        <v>II до 1000В</v>
      </c>
      <c r="G185" s="7" t="str">
        <f>[2]Общая!N174</f>
        <v>административно-технический персонал</v>
      </c>
      <c r="H185" s="15" t="str">
        <f>[2]Общая!S174</f>
        <v>ПТЭЭПЭЭ</v>
      </c>
      <c r="I185" s="8">
        <f>[2]Общая!V174</f>
        <v>0.5625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ИП Гавшин Сергей Петрович</v>
      </c>
      <c r="D186" s="6" t="str">
        <f>CONCATENATE([2]Общая!G175," ",[2]Общая!H175," ",[2]Общая!I175," 
", [2]Общая!K175," ",[2]Общая!L175)</f>
        <v>Гавшин Сергей Петрович 
Ответственный за исправное состояние и безопасную эксплуатацию ТЭУ 2,5 г</v>
      </c>
      <c r="E186" s="7" t="str">
        <f>[2]Общая!M175</f>
        <v>очередная</v>
      </c>
      <c r="F186" s="7"/>
      <c r="G186" s="7" t="str">
        <f>[2]Общая!N175</f>
        <v xml:space="preserve">оперативно-ремонтный персонал </v>
      </c>
      <c r="H186" s="15" t="str">
        <f>[2]Общая!S175</f>
        <v>ПТЭТЭ</v>
      </c>
      <c r="I186" s="8">
        <f>[2]Общая!V175</f>
        <v>0.5625</v>
      </c>
    </row>
    <row r="187" spans="1:9" s="3" customFormat="1" ht="100.5" customHeight="1" x14ac:dyDescent="0.25">
      <c r="B187" s="2">
        <v>173</v>
      </c>
      <c r="C187" s="5" t="str">
        <f>[2]Общая!E176</f>
        <v>ООО "ТеплоСервис"</v>
      </c>
      <c r="D187" s="6" t="str">
        <f>CONCATENATE([2]Общая!G176," ",[2]Общая!H176," ",[2]Общая!I176," 
", [2]Общая!K176," ",[2]Общая!L176)</f>
        <v xml:space="preserve">Игонин  Степан  Викторович 
Руководитель отдела КИПиА 10 мес. </v>
      </c>
      <c r="E187" s="7" t="str">
        <f>[2]Общая!M176</f>
        <v>первичная</v>
      </c>
      <c r="F187" s="7"/>
      <c r="G187" s="7" t="str">
        <f>[2]Общая!N176</f>
        <v>административно-технический персонал</v>
      </c>
      <c r="H187" s="15" t="str">
        <f>[2]Общая!S176</f>
        <v>ПТЭТЭ</v>
      </c>
      <c r="I187" s="8">
        <f>[2]Общая!V176</f>
        <v>0.5625</v>
      </c>
    </row>
    <row r="188" spans="1:9" s="3" customFormat="1" ht="100.5" customHeight="1" x14ac:dyDescent="0.25">
      <c r="B188" s="2">
        <v>174</v>
      </c>
      <c r="C188" s="5" t="str">
        <f>[2]Общая!E177</f>
        <v>ООО "ТеплоСервис"</v>
      </c>
      <c r="D188" s="6" t="str">
        <f>CONCATENATE([2]Общая!G177," ",[2]Общая!H177," ",[2]Общая!I177," 
", [2]Общая!K177," ",[2]Общая!L177)</f>
        <v>Евдокимов  Виктор  Алексеевич 
Сервисный инженер 6 мес.</v>
      </c>
      <c r="E188" s="7" t="str">
        <f>[2]Общая!M177</f>
        <v>первичная</v>
      </c>
      <c r="F188" s="7"/>
      <c r="G188" s="7" t="str">
        <f>[2]Общая!N177</f>
        <v>управленческий персонал</v>
      </c>
      <c r="H188" s="15" t="str">
        <f>[2]Общая!S177</f>
        <v>ПТЭТЭ</v>
      </c>
      <c r="I188" s="8">
        <f>[2]Общая!V177</f>
        <v>0.5625</v>
      </c>
    </row>
    <row r="189" spans="1:9" s="3" customFormat="1" ht="100.5" customHeight="1" x14ac:dyDescent="0.25">
      <c r="B189" s="2">
        <v>175</v>
      </c>
      <c r="C189" s="5" t="str">
        <f>[2]Общая!E178</f>
        <v>ООО "ТеплоСервис"</v>
      </c>
      <c r="D189" s="6" t="str">
        <f>CONCATENATE([2]Общая!G178," ",[2]Общая!H178," ",[2]Общая!I178," 
", [2]Общая!K178," ",[2]Общая!L178)</f>
        <v>Золотухин Андрей Александрович 
Руководитель Аварийно-Диспетчерской Службы 1 г. 4 мес.</v>
      </c>
      <c r="E189" s="7" t="str">
        <f>[2]Общая!M178</f>
        <v>очередная</v>
      </c>
      <c r="F189" s="7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ООО "ТеплоСервис"</v>
      </c>
      <c r="D190" s="6" t="str">
        <f>CONCATENATE([2]Общая!G179," ",[2]Общая!H179," ",[2]Общая!I179," 
", [2]Общая!K179," ",[2]Общая!L179)</f>
        <v>Адоньев  Алексей  Иванович 
Главный инженер  2 г. 1 мес.</v>
      </c>
      <c r="E190" s="7" t="str">
        <f>[2]Общая!M179</f>
        <v>очередная</v>
      </c>
      <c r="F190" s="7"/>
      <c r="G190" s="7" t="str">
        <f>[2]Общая!N179</f>
        <v>управленческий персонал</v>
      </c>
      <c r="H190" s="15" t="str">
        <f>[2]Общая!S179</f>
        <v>ПТЭТЭ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ООО "ТеплоСервис"</v>
      </c>
      <c r="D191" s="6" t="str">
        <f>CONCATENATE([2]Общая!G180," ",[2]Общая!H180," ",[2]Общая!I180," 
", [2]Общая!K180," ",[2]Общая!L180)</f>
        <v>Морозова  Олеся  Сергеевна  
Специалист по охране труда 1 год. 2 мес</v>
      </c>
      <c r="E191" s="7" t="str">
        <f>[2]Общая!M180</f>
        <v>первичная</v>
      </c>
      <c r="F191" s="7"/>
      <c r="G191" s="7" t="str">
        <f>[2]Общая!N180</f>
        <v xml:space="preserve"> специалист по охране труда, осуществляющий контроль за эксплуатацией тепловых энергоустановок</v>
      </c>
      <c r="H191" s="15" t="str">
        <f>[2]Общая!S180</f>
        <v>ПТЭТЭ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ООО "РБК"</v>
      </c>
      <c r="D192" s="6" t="str">
        <f>CONCATENATE([2]Общая!G181," ",[2]Общая!H181," ",[2]Общая!I181," 
", [2]Общая!K181," ",[2]Общая!L181)</f>
        <v>Кузнецов Вячеслав Викторович 
Наладчик КИПиА (сменный) 10 лет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 xml:space="preserve">оперативно-ремонтный персонал 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АО "ДПД РУС"</v>
      </c>
      <c r="D193" s="6" t="str">
        <f>CONCATENATE([2]Общая!G182," ",[2]Общая!H182," ",[2]Общая!I182," 
", [2]Общая!K182," ",[2]Общая!L182)</f>
        <v>Нурмухаметов  Радик  Рафаилевич 
Специалист по поддержке технологических процессов сортировки 2 год 6 мес</v>
      </c>
      <c r="E193" s="7" t="str">
        <f>[2]Общая!M182</f>
        <v>очередная</v>
      </c>
      <c r="F193" s="7" t="str">
        <f>[2]Общая!R182</f>
        <v xml:space="preserve">III до 1000 В </v>
      </c>
      <c r="G193" s="7" t="str">
        <f>[2]Общая!N182</f>
        <v>административно-технический персонал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АО "ДПД РУС"</v>
      </c>
      <c r="D194" s="6" t="str">
        <f>CONCATENATE([2]Общая!G183," ",[2]Общая!H183," ",[2]Общая!I183," 
", [2]Общая!K183," ",[2]Общая!L183)</f>
        <v>Волков  Максим Сергеевич 
Главный инженер 6 лет 6 мес</v>
      </c>
      <c r="E194" s="7" t="str">
        <f>[2]Общая!M183</f>
        <v>очередная</v>
      </c>
      <c r="F194" s="7" t="str">
        <f>[2]Общая!R183</f>
        <v xml:space="preserve">III до 1000 В </v>
      </c>
      <c r="G194" s="7" t="str">
        <f>[2]Общая!N183</f>
        <v>административно-технический персонал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"ЕвроПэт"</v>
      </c>
      <c r="D195" s="6" t="str">
        <f>CONCATENATE([2]Общая!G184," ",[2]Общая!H184," ",[2]Общая!I184," 
", [2]Общая!K184," ",[2]Общая!L184)</f>
        <v>Филатов Павел Николаевич 
Главный инженер 3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"РБК"</v>
      </c>
      <c r="D196" s="6" t="str">
        <f>CONCATENATE([2]Общая!G185," ",[2]Общая!H185," ",[2]Общая!I185," 
", [2]Общая!K185," ",[2]Общая!L185)</f>
        <v>Нижегородов Платон  Александрович 
Наладчик КИПиА (сменный) 10 лет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 xml:space="preserve">оперативно-ремонтный персонал 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Общество с ограниченной ответственностью «Жилищно - коммунальные системы» (ООО"ЖКС")</v>
      </c>
      <c r="D197" s="6" t="str">
        <f>CONCATENATE([2]Общая!G186," ",[2]Общая!H186," ",[2]Общая!I186," 
", [2]Общая!K186," ",[2]Общая!L186)</f>
        <v>Привалов Арсений Валеревич 
Лаборант электромеханических испытаний и измерений 1г 2м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персонал, с правом испытания оборудования повышенным напряжением</v>
      </c>
      <c r="H197" s="15" t="str">
        <f>[2]Общая!S186</f>
        <v>ПТЭЭСиС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МУ ЦТО МОУ</v>
      </c>
      <c r="D198" s="6" t="str">
        <f>CONCATENATE([2]Общая!G187," ",[2]Общая!H187," ",[2]Общая!I187," 
", [2]Общая!K187," ",[2]Общая!L187)</f>
        <v>Григорьев Дмитрий Павлович 
главный специалист по эксплуатации и обслуживанию  ИТП 6 мес</v>
      </c>
      <c r="E198" s="7" t="str">
        <f>[2]Общая!M187</f>
        <v>первичная</v>
      </c>
      <c r="F198" s="7"/>
      <c r="G198" s="7" t="str">
        <f>[2]Общая!N187</f>
        <v>управленческий персонал</v>
      </c>
      <c r="H198" s="15" t="str">
        <f>[2]Общая!S187</f>
        <v>ПТЭТЭ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АО "Ледовый дворец Витязь"</v>
      </c>
      <c r="D199" s="6" t="str">
        <f>CONCATENATE([2]Общая!G188," ",[2]Общая!H188," ",[2]Общая!I188," 
", [2]Общая!K188," ",[2]Общая!L188)</f>
        <v>Савичев Николай  Николаевич 
Дежурный электромонтер по ремонту и обслуживанию электрооборудования 3,5  месяца</v>
      </c>
      <c r="E199" s="7" t="str">
        <f>[2]Общая!M188</f>
        <v>внеочередная</v>
      </c>
      <c r="F199" s="7" t="str">
        <f>[2]Общая!R188</f>
        <v xml:space="preserve"> III до и Выше1000В</v>
      </c>
      <c r="G199" s="7" t="str">
        <f>[2]Общая!N188</f>
        <v xml:space="preserve">оперативно-ремонтный персонал 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ИП Ремизов Андрей Анатольевич</v>
      </c>
      <c r="D200" s="6" t="str">
        <f>CONCATENATE([2]Общая!G189," ",[2]Общая!H189," ",[2]Общая!I189," 
", [2]Общая!K189," ",[2]Общая!L189)</f>
        <v>Гринкевич Андрей Антонович 
инженер-электромеханик 3 мес</v>
      </c>
      <c r="E200" s="7" t="str">
        <f>[2]Общая!M189</f>
        <v>внеочередная</v>
      </c>
      <c r="F200" s="7" t="str">
        <f>[2]Общая!R189</f>
        <v>IV группа до 1000 В</v>
      </c>
      <c r="G200" s="7" t="str">
        <f>[2]Общая!N189</f>
        <v>административно-технический персонал</v>
      </c>
      <c r="H200" s="15" t="str">
        <f>[2]Общая!S189</f>
        <v>ПТЭЭПЭЭ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ООО "Эмика 2000"</v>
      </c>
      <c r="D201" s="6" t="str">
        <f>CONCATENATE([2]Общая!G190," ",[2]Общая!H190," ",[2]Общая!I190," 
", [2]Общая!K190," ",[2]Общая!L190)</f>
        <v>Кошенков Александр Андреевич 
Главный инженер 1 год</v>
      </c>
      <c r="E201" s="7" t="str">
        <f>[2]Общая!M190</f>
        <v>внеочередная</v>
      </c>
      <c r="F201" s="7" t="str">
        <f>[2]Общая!R190</f>
        <v xml:space="preserve"> IV до 1000 В</v>
      </c>
      <c r="G201" s="7" t="str">
        <f>[2]Общая!N190</f>
        <v>административно-технический персонал</v>
      </c>
      <c r="H201" s="15" t="str">
        <f>[2]Общая!S190</f>
        <v>ПТЭЭПЭЭ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ООО "РБК"</v>
      </c>
      <c r="D202" s="6" t="str">
        <f>CONCATENATE([2]Общая!G191," ",[2]Общая!H191," ",[2]Общая!I191," 
", [2]Общая!K191," ",[2]Общая!L191)</f>
        <v>Клюев  Сергей Михайлович 
Механик-наладчик (сменный) 7 лет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 xml:space="preserve">оперативно-ремонтный персонал </v>
      </c>
      <c r="H202" s="15" t="str">
        <f>[2]Общая!S191</f>
        <v>ПТЭЭПЭЭ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АО "ИМП-Логистика"</v>
      </c>
      <c r="D203" s="6" t="str">
        <f>CONCATENATE([2]Общая!G192," ",[2]Общая!H192," ",[2]Общая!I192," 
", [2]Общая!K192," ",[2]Общая!L192)</f>
        <v>Распопов Виктор  Александрович 
Старший специалист по логистике 7 лет, 8 мес.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административно-технический персонал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МБУ ДО "СШОР "Химик"</v>
      </c>
      <c r="D204" s="6" t="str">
        <f>CONCATENATE([2]Общая!G193," ",[2]Общая!H193," ",[2]Общая!I193," 
", [2]Общая!K193," ",[2]Общая!L193)</f>
        <v>Астахова Людмила Евгньевна 
завхоз 14 лет</v>
      </c>
      <c r="E204" s="7" t="str">
        <f>[2]Общая!M193</f>
        <v>первичная</v>
      </c>
      <c r="F204" s="7"/>
      <c r="G204" s="7" t="str">
        <f>[2]Общая!N193</f>
        <v>административно-технический персонал</v>
      </c>
      <c r="H204" s="15" t="str">
        <f>[2]Общая!S193</f>
        <v>ПТЭТЭ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МБУ ДО "СШОР "Химик"</v>
      </c>
      <c r="D205" s="6" t="str">
        <f>CONCATENATE([2]Общая!G194," ",[2]Общая!H194," ",[2]Общая!I194," 
", [2]Общая!K194," ",[2]Общая!L194)</f>
        <v>Машаргина Наталья Георгиевна 
завскладом 8 лет</v>
      </c>
      <c r="E205" s="7" t="str">
        <f>[2]Общая!M194</f>
        <v>первичная</v>
      </c>
      <c r="F205" s="7"/>
      <c r="G205" s="7" t="str">
        <f>[2]Общая!N194</f>
        <v>административно-технический персонал</v>
      </c>
      <c r="H205" s="15" t="str">
        <f>[2]Общая!S194</f>
        <v>ПТЭТЭ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"РБК"</v>
      </c>
      <c r="D206" s="6" t="str">
        <f>CONCATENATE([2]Общая!G195," ",[2]Общая!H195," ",[2]Общая!I195," 
", [2]Общая!K195," ",[2]Общая!L195)</f>
        <v>Муцев Алексей  Анатольевич 
Механик-наладчик (сменный) 3 года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 xml:space="preserve">оперативно-ремонтный персонал </v>
      </c>
      <c r="H206" s="15" t="str">
        <f>[2]Общая!S195</f>
        <v>ПТЭЭПЭЭ</v>
      </c>
      <c r="I206" s="8">
        <f>[2]Общая!V195</f>
        <v>0.58333333333333304</v>
      </c>
    </row>
    <row r="207" spans="2:9" s="3" customFormat="1" ht="100.5" customHeight="1" x14ac:dyDescent="0.25">
      <c r="B207" s="2">
        <v>193</v>
      </c>
      <c r="C207" s="5" t="str">
        <f>[2]Общая!E196</f>
        <v xml:space="preserve">ООО "ДМ Концепт" </v>
      </c>
      <c r="D207" s="6" t="str">
        <f>CONCATENATE([2]Общая!G196," ",[2]Общая!H196," ",[2]Общая!I196," 
", [2]Общая!K196," ",[2]Общая!L196)</f>
        <v>Кочетков Алексей  Михайлович 
Сервисный инженер 2 года 1 мес</v>
      </c>
      <c r="E207" s="7" t="str">
        <f>[2]Общая!M196</f>
        <v>первичная</v>
      </c>
      <c r="F207" s="7" t="str">
        <f>[2]Общая!R196</f>
        <v xml:space="preserve"> II до 1000 В</v>
      </c>
      <c r="G207" s="7" t="str">
        <f>[2]Общая!N196</f>
        <v xml:space="preserve">оперативно-ремонтный персонал </v>
      </c>
      <c r="H207" s="15" t="str">
        <f>[2]Общая!S196</f>
        <v>ПТЭЭПЭЭ</v>
      </c>
      <c r="I207" s="8">
        <f>[2]Общая!V196</f>
        <v>0.58333333333333304</v>
      </c>
    </row>
    <row r="208" spans="2:9" s="3" customFormat="1" ht="100.5" customHeight="1" x14ac:dyDescent="0.25">
      <c r="B208" s="2">
        <v>194</v>
      </c>
      <c r="C208" s="5" t="str">
        <f>[2]Общая!E197</f>
        <v xml:space="preserve">ООО "ДМ Концепт" </v>
      </c>
      <c r="D208" s="6" t="str">
        <f>CONCATENATE([2]Общая!G197," ",[2]Общая!H197," ",[2]Общая!I197," 
", [2]Общая!K197," ",[2]Общая!L197)</f>
        <v>Тундайкин  Александр Владимирович 
Сервисный инженер 2 года 1 мес</v>
      </c>
      <c r="E208" s="7" t="str">
        <f>[2]Общая!M197</f>
        <v>первичная</v>
      </c>
      <c r="F208" s="7" t="str">
        <f>[2]Общая!R197</f>
        <v xml:space="preserve"> II до 1000 В</v>
      </c>
      <c r="G208" s="7" t="str">
        <f>[2]Общая!N197</f>
        <v xml:space="preserve">оперативно-ремонтный персонал </v>
      </c>
      <c r="H208" s="15" t="str">
        <f>[2]Общая!S197</f>
        <v>ПТЭЭПЭЭ</v>
      </c>
      <c r="I208" s="8">
        <f>[2]Общая!V197</f>
        <v>0.58333333333333304</v>
      </c>
    </row>
    <row r="209" spans="2:9" s="3" customFormat="1" ht="100.5" customHeight="1" x14ac:dyDescent="0.25">
      <c r="B209" s="2">
        <v>195</v>
      </c>
      <c r="C209" s="5" t="str">
        <f>[2]Общая!E198</f>
        <v xml:space="preserve">ООО "ДМ Концепт" </v>
      </c>
      <c r="D209" s="6" t="str">
        <f>CONCATENATE([2]Общая!G198," ",[2]Общая!H198," ",[2]Общая!I198," 
", [2]Общая!K198," ",[2]Общая!L198)</f>
        <v>Коновалов  Дмитрий  Владимирович 
Главный инженер 4 года 7 мес</v>
      </c>
      <c r="E209" s="7" t="str">
        <f>[2]Общая!M198</f>
        <v>очередная</v>
      </c>
      <c r="F209" s="7" t="str">
        <f>[2]Общая!R198</f>
        <v>IV до 1000 В</v>
      </c>
      <c r="G209" s="7" t="str">
        <f>[2]Общая!N198</f>
        <v>административно-технический персонал</v>
      </c>
      <c r="H209" s="15" t="str">
        <f>[2]Общая!S198</f>
        <v>ПТЭЭПЭЭ</v>
      </c>
      <c r="I209" s="8">
        <f>[2]Общая!V198</f>
        <v>0.58333333333333304</v>
      </c>
    </row>
    <row r="210" spans="2:9" s="3" customFormat="1" ht="100.5" customHeight="1" x14ac:dyDescent="0.25">
      <c r="B210" s="2">
        <v>196</v>
      </c>
      <c r="C210" s="5" t="str">
        <f>[2]Общая!E199</f>
        <v xml:space="preserve">ООО "ДМ Концепт" </v>
      </c>
      <c r="D210" s="6" t="str">
        <f>CONCATENATE([2]Общая!G199," ",[2]Общая!H199," ",[2]Общая!I199," 
", [2]Общая!K199," ",[2]Общая!L199)</f>
        <v>Коробко Юрий Михайлович 
Инженер по организации эксплуатации и ремонту оборудования 1 год 1 мес</v>
      </c>
      <c r="E210" s="7" t="str">
        <f>[2]Общая!M199</f>
        <v>очередная</v>
      </c>
      <c r="F210" s="7" t="str">
        <f>[2]Общая!R199</f>
        <v xml:space="preserve"> III до 1000 В</v>
      </c>
      <c r="G210" s="7" t="str">
        <f>[2]Общая!N199</f>
        <v xml:space="preserve">оперативно-ремонтный персонал </v>
      </c>
      <c r="H210" s="15" t="str">
        <f>[2]Общая!S199</f>
        <v>ПТЭЭПЭЭ</v>
      </c>
      <c r="I210" s="8">
        <f>[2]Общая!V199</f>
        <v>0.58333333333333304</v>
      </c>
    </row>
    <row r="211" spans="2:9" s="3" customFormat="1" ht="100.5" customHeight="1" x14ac:dyDescent="0.25">
      <c r="B211" s="2">
        <v>197</v>
      </c>
      <c r="C211" s="5" t="str">
        <f>[2]Общая!E200</f>
        <v>ООО «ЭКООКНА СИТИ»</v>
      </c>
      <c r="D211" s="6" t="str">
        <f>CONCATENATE([2]Общая!G200," ",[2]Общая!H200," ",[2]Общая!I200," 
", [2]Общая!K200," ",[2]Общая!L200)</f>
        <v>Аскаласов Александр Викторович 
инженер-инспектор 1 год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административно-технический персонал</v>
      </c>
      <c r="H211" s="15" t="str">
        <f>[2]Общая!S200</f>
        <v>ПТЭЭПЭЭ</v>
      </c>
      <c r="I211" s="8">
        <f>[2]Общая!V200</f>
        <v>0.58333333333333304</v>
      </c>
    </row>
    <row r="212" spans="2:9" s="3" customFormat="1" ht="100.5" customHeight="1" x14ac:dyDescent="0.25">
      <c r="B212" s="2">
        <v>198</v>
      </c>
      <c r="C212" s="5" t="str">
        <f>[2]Общая!E201</f>
        <v>Филиал АО "Мособлгаз" "Запад"</v>
      </c>
      <c r="D212" s="6" t="str">
        <f>CONCATENATE([2]Общая!G201," ",[2]Общая!H201," ",[2]Общая!I201," 
", [2]Общая!K201," ",[2]Общая!L201)</f>
        <v>Клюхин Павел Евгеньевич 
начальник службы  защиты подземных газопроводов 11 лет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>административно-технический персонал</v>
      </c>
      <c r="H212" s="15" t="str">
        <f>[2]Общая!S201</f>
        <v>ПТЭЭПЭЭ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ТСЖ «Мечта»</v>
      </c>
      <c r="D213" s="6" t="str">
        <f>CONCATENATE([2]Общая!G202," ",[2]Общая!H202," ",[2]Общая!I202," 
", [2]Общая!K202," ",[2]Общая!L202)</f>
        <v>Иляхин  Константин  Витальевич 
Ответственный за электрохозяйство 9 лет</v>
      </c>
      <c r="E213" s="7" t="str">
        <f>[2]Общая!M202</f>
        <v>очередная</v>
      </c>
      <c r="F213" s="7" t="str">
        <f>[2]Общая!R202</f>
        <v>III до и выше 1000 В</v>
      </c>
      <c r="G213" s="7" t="str">
        <f>[2]Общая!N202</f>
        <v>Ремонтный персонал</v>
      </c>
      <c r="H213" s="15" t="str">
        <f>[2]Общая!S202</f>
        <v>ПТЭЭПЭЭ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"СТЭК-Ритейл"</v>
      </c>
      <c r="D214" s="6" t="str">
        <f>CONCATENATE([2]Общая!G203," ",[2]Общая!H203," ",[2]Общая!I203," 
", [2]Общая!K203," ",[2]Общая!L203)</f>
        <v>Ивлев Иван  Вадимович 
Мастер СМР 5</v>
      </c>
      <c r="E214" s="7" t="str">
        <f>[2]Общая!M203</f>
        <v>внеочередная</v>
      </c>
      <c r="F214" s="7" t="str">
        <f>[2]Общая!R203</f>
        <v>IV до 1000 В</v>
      </c>
      <c r="G214" s="7" t="str">
        <f>[2]Общая!N203</f>
        <v>административно-технический персонал</v>
      </c>
      <c r="H214" s="15" t="str">
        <f>[2]Общая!S203</f>
        <v>ПТЭЭПЭЭ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"СТЭК-Ритейл"</v>
      </c>
      <c r="D215" s="6" t="str">
        <f>CONCATENATE([2]Общая!G204," ",[2]Общая!H204," ",[2]Общая!I204," 
", [2]Общая!K204," ",[2]Общая!L204)</f>
        <v>Рикерт  Дмитрий Вадимович 
Инженер-сметчик 3</v>
      </c>
      <c r="E215" s="7" t="str">
        <f>[2]Общая!M204</f>
        <v>внеочередная</v>
      </c>
      <c r="F215" s="7" t="str">
        <f>[2]Общая!R204</f>
        <v>III до 1000 В</v>
      </c>
      <c r="G215" s="7" t="str">
        <f>[2]Общая!N204</f>
        <v>административно-технический персонал</v>
      </c>
      <c r="H215" s="15" t="str">
        <f>[2]Общая!S204</f>
        <v>ПТЭЭПЭЭ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"РАЭ"</v>
      </c>
      <c r="D216" s="6" t="str">
        <f>CONCATENATE([2]Общая!G205," ",[2]Общая!H205," ",[2]Общая!I205," 
", [2]Общая!K205," ",[2]Общая!L205)</f>
        <v>Фонарёв Александр Николаевич 
Монтажник 1 год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электротехнологический персонал</v>
      </c>
      <c r="H216" s="15" t="str">
        <f>[2]Общая!S205</f>
        <v>ПТЭЭПЭЭ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"РАЭ"</v>
      </c>
      <c r="D217" s="6" t="str">
        <f>CONCATENATE([2]Общая!G206," ",[2]Общая!H206," ",[2]Общая!I206," 
", [2]Общая!K206," ",[2]Общая!L206)</f>
        <v>Баранов  Сергей  Николаевич 
Монтажник 1 год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электротехнологический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"РАЭ"</v>
      </c>
      <c r="D218" s="6" t="str">
        <f>CONCATENATE([2]Общая!G207," ",[2]Общая!H207," ",[2]Общая!I207," 
", [2]Общая!K207," ",[2]Общая!L207)</f>
        <v>Морозов Сергей Иванович 
Мастер участка 3 года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административно-технический персонал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"РАЭ"</v>
      </c>
      <c r="D219" s="6" t="str">
        <f>CONCATENATE([2]Общая!G208," ",[2]Общая!H208," ",[2]Общая!I208," 
", [2]Общая!K208," ",[2]Общая!L208)</f>
        <v>Волков  Антон Иванович 
Главный механик 2 года</v>
      </c>
      <c r="E219" s="7" t="str">
        <f>[2]Общая!M208</f>
        <v>очередная</v>
      </c>
      <c r="F219" s="7" t="str">
        <f>[2]Общая!R208</f>
        <v>III до 1000 В</v>
      </c>
      <c r="G219" s="7" t="str">
        <f>[2]Общая!N208</f>
        <v>административно-технический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АО "НПО Энергомаш"</v>
      </c>
      <c r="D220" s="6" t="str">
        <f>CONCATENATE([2]Общая!G209," ",[2]Общая!H209," ",[2]Общая!I209," 
", [2]Общая!K209," ",[2]Общая!L209)</f>
        <v>Никишин Андрей Вадимович 
заместитель главного энергетика по электрооборудованию и сетям 12 лет</v>
      </c>
      <c r="E220" s="7" t="str">
        <f>[2]Общая!M209</f>
        <v>очередная</v>
      </c>
      <c r="F220" s="7" t="str">
        <f>[2]Общая!R209</f>
        <v>V гр. до и выше 1000В</v>
      </c>
      <c r="G220" s="7" t="str">
        <f>[2]Общая!N209</f>
        <v>административно-технический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АО "НПО Энергомаш"</v>
      </c>
      <c r="D221" s="6" t="str">
        <f>CONCATENATE([2]Общая!G210," ",[2]Общая!H210," ",[2]Общая!I210," 
", [2]Общая!K210," ",[2]Общая!L210)</f>
        <v>Кудрявцев Евгений Юрьевич 
главный энергетик 2 год</v>
      </c>
      <c r="E221" s="7" t="str">
        <f>[2]Общая!M210</f>
        <v>очередная</v>
      </c>
      <c r="F221" s="7" t="str">
        <f>[2]Общая!R210</f>
        <v>V гр. до и выше 1000В</v>
      </c>
      <c r="G221" s="7" t="str">
        <f>[2]Общая!N210</f>
        <v>административно-технический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АО "НПО Энергомаш"</v>
      </c>
      <c r="D222" s="6" t="str">
        <f>CONCATENATE([2]Общая!G211," ",[2]Общая!H211," ",[2]Общая!I211," 
", [2]Общая!K211," ",[2]Общая!L211)</f>
        <v>Муравьев Владислав Алексеевич 
начальник сектора 5 года</v>
      </c>
      <c r="E222" s="7" t="str">
        <f>[2]Общая!M211</f>
        <v>внеочередная</v>
      </c>
      <c r="F222" s="7" t="str">
        <f>[2]Общая!R211</f>
        <v>V гр. до и выше 1000В</v>
      </c>
      <c r="G222" s="7" t="str">
        <f>[2]Общая!N211</f>
        <v>административно-технический персонал, с правом испытания оборудования повышенным напряжением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АО "НПО Энергомаш"</v>
      </c>
      <c r="D223" s="6" t="str">
        <f>CONCATENATE([2]Общая!G212," ",[2]Общая!H212," ",[2]Общая!I212," 
", [2]Общая!K212," ",[2]Общая!L212)</f>
        <v>Суворов  Андрей Анатольевич  
ведущий инженер-экспериментатор 5 лет</v>
      </c>
      <c r="E223" s="7" t="str">
        <f>[2]Общая!M212</f>
        <v>внеочередная</v>
      </c>
      <c r="F223" s="7" t="str">
        <f>[2]Общая!R212</f>
        <v>V гр. до и выше 1000В</v>
      </c>
      <c r="G223" s="7" t="str">
        <f>[2]Общая!N212</f>
        <v>административно-технический персонал, с правом испытания оборудования повышенным напряжением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АО "НПО Энергомаш"</v>
      </c>
      <c r="D224" s="6" t="str">
        <f>CONCATENATE([2]Общая!G213," ",[2]Общая!H213," ",[2]Общая!I213," 
", [2]Общая!K213," ",[2]Общая!L213)</f>
        <v>Сосюра Борис Евгеньевич 
заместитель начальница цеха по производству 3 года</v>
      </c>
      <c r="E224" s="7" t="str">
        <f>[2]Общая!M213</f>
        <v>внеочередная</v>
      </c>
      <c r="F224" s="7" t="str">
        <f>[2]Общая!R213</f>
        <v>V гр. до и выше 1000В</v>
      </c>
      <c r="G224" s="7" t="str">
        <f>[2]Общая!N213</f>
        <v>административно-технический персонал, с правом испытания оборудования повышенным напряжением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АНО "АИР"</v>
      </c>
      <c r="D225" s="6" t="str">
        <f>CONCATENATE([2]Общая!G214," ",[2]Общая!H214," ",[2]Общая!I214," 
", [2]Общая!K214," ",[2]Общая!L214)</f>
        <v>Разин   Артём Олегович 
главный специалист 4 мес.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административно-технический персонал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ООО "МЕДТЕХЦЕНТР"</v>
      </c>
      <c r="D226" s="6" t="str">
        <f>CONCATENATE([2]Общая!G215," ",[2]Общая!H215," ",[2]Общая!I215," 
", [2]Общая!K215," ",[2]Общая!L215)</f>
        <v>Николаев  Евгений Анатольевич 
Начальник электролаборатории 16 лет</v>
      </c>
      <c r="E226" s="7" t="str">
        <f>[2]Общая!M215</f>
        <v>внеочередная</v>
      </c>
      <c r="F226" s="7" t="str">
        <f>[2]Общая!R215</f>
        <v>IV до 1000 В</v>
      </c>
      <c r="G226" s="7" t="str">
        <f>[2]Общая!N215</f>
        <v>административно-технический персонал, с правом испытания оборудования повышенным напряжением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АО "МГПЗ"</v>
      </c>
      <c r="D227" s="6" t="str">
        <f>CONCATENATE([2]Общая!G216," ",[2]Общая!H216," ",[2]Общая!I216," 
", [2]Общая!K216," ",[2]Общая!L216)</f>
        <v>Настич Максим Николаевич 
Главный энергетик 2 года</v>
      </c>
      <c r="E227" s="7" t="str">
        <f>[2]Общая!M216</f>
        <v>очередная</v>
      </c>
      <c r="F227" s="7" t="str">
        <f>[2]Общая!R216</f>
        <v>V гр. до и выше 1000В</v>
      </c>
      <c r="G227" s="7" t="str">
        <f>[2]Общая!N216</f>
        <v>руководящий работник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АО "МГПЗ"</v>
      </c>
      <c r="D228" s="6" t="str">
        <f>CONCATENATE([2]Общая!G217," ",[2]Общая!H217," ",[2]Общая!I217," 
", [2]Общая!K217," ",[2]Общая!L217)</f>
        <v>Оганянц Дмитрий Станиславович 
Инженер-энергетик 5 мес</v>
      </c>
      <c r="E228" s="7" t="str">
        <f>[2]Общая!M217</f>
        <v>первичная</v>
      </c>
      <c r="F228" s="7"/>
      <c r="G228" s="7" t="str">
        <f>[2]Общая!N217</f>
        <v>административно-технический персонал</v>
      </c>
      <c r="H228" s="15" t="str">
        <f>[2]Общая!S217</f>
        <v>ПТЭТЭ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АО «Композит»</v>
      </c>
      <c r="D229" s="6" t="str">
        <f>CONCATENATE([2]Общая!G218," ",[2]Общая!H218," ",[2]Общая!I218," 
", [2]Общая!K218," ",[2]Общая!L218)</f>
        <v>Немцев  Владимир Леонидович 
Начальник службы подстанции  1 мес.</v>
      </c>
      <c r="E229" s="7" t="str">
        <f>[2]Общая!M218</f>
        <v>внеочередная</v>
      </c>
      <c r="F229" s="7" t="str">
        <f>[2]Общая!R218</f>
        <v xml:space="preserve">V гр. до и выше 1000 В </v>
      </c>
      <c r="G229" s="7" t="str">
        <f>[2]Общая!N218</f>
        <v>административно-технический персонал, с правом испытания оборудования повышенным напряжением</v>
      </c>
      <c r="H229" s="15" t="str">
        <f>[2]Общая!S218</f>
        <v>ПТЭЭПЭЭ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АО «Композит»</v>
      </c>
      <c r="D230" s="6" t="str">
        <f>CONCATENATE([2]Общая!G219," ",[2]Общая!H219," ",[2]Общая!I219," 
", [2]Общая!K219," ",[2]Общая!L219)</f>
        <v>Чеков Алексей  Борисович 
Ведущий инженер-электрик  5,5 лет</v>
      </c>
      <c r="E230" s="7" t="str">
        <f>[2]Общая!M219</f>
        <v>очередная</v>
      </c>
      <c r="F230" s="7" t="str">
        <f>[2]Общая!R219</f>
        <v xml:space="preserve">V гр. до и выше 1000 В </v>
      </c>
      <c r="G230" s="7" t="str">
        <f>[2]Общая!N219</f>
        <v>административно-технический персонал</v>
      </c>
      <c r="H230" s="15" t="str">
        <f>[2]Общая!S219</f>
        <v>ПТЭЭПЭЭ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АО "РУСКОН"</v>
      </c>
      <c r="D231" s="6" t="str">
        <f>CONCATENATE([2]Общая!G220," ",[2]Общая!H220," ",[2]Общая!I220," 
", [2]Общая!K220," ",[2]Общая!L220)</f>
        <v>Корчагин  Артем Константинович 
Главный инженер 1 год</v>
      </c>
      <c r="E231" s="7" t="str">
        <f>[2]Общая!M220</f>
        <v>очередная</v>
      </c>
      <c r="F231" s="7" t="str">
        <f>[2]Общая!R220</f>
        <v xml:space="preserve">IV группа до 1000В </v>
      </c>
      <c r="G231" s="7" t="str">
        <f>[2]Общая!N220</f>
        <v>административно-технический персонал</v>
      </c>
      <c r="H231" s="15" t="str">
        <f>[2]Общая!S220</f>
        <v>ПТЭЭПЭЭ</v>
      </c>
      <c r="I231" s="8">
        <f>[2]Общая!V220</f>
        <v>0.60416666666666696</v>
      </c>
    </row>
    <row r="232" spans="2:9" s="3" customFormat="1" ht="108" customHeight="1" x14ac:dyDescent="0.25">
      <c r="B232" s="2">
        <v>218</v>
      </c>
      <c r="C232" s="5" t="str">
        <f>[2]Общая!E221</f>
        <v>АО "РУСКОН"</v>
      </c>
      <c r="D232" s="6" t="str">
        <f>CONCATENATE([2]Общая!G221," ",[2]Общая!H221," ",[2]Общая!I221," 
", [2]Общая!K221," ",[2]Общая!L221)</f>
        <v>Потапов Сергей Николаевич 
Зам. Нач. производства 2 года</v>
      </c>
      <c r="E232" s="7" t="str">
        <f>[2]Общая!M221</f>
        <v>очередная</v>
      </c>
      <c r="F232" s="7" t="str">
        <f>[2]Общая!R221</f>
        <v xml:space="preserve">IV группа до 1000В </v>
      </c>
      <c r="G232" s="7" t="str">
        <f>[2]Общая!N221</f>
        <v>административно-технический персонал</v>
      </c>
      <c r="H232" s="15" t="str">
        <f>[2]Общая!S221</f>
        <v>ПТЭЭПЭЭ</v>
      </c>
      <c r="I232" s="8">
        <f>[2]Общая!V221</f>
        <v>0.60416666666666696</v>
      </c>
    </row>
    <row r="233" spans="2:9" s="3" customFormat="1" ht="108" customHeight="1" x14ac:dyDescent="0.25">
      <c r="B233" s="2">
        <v>219</v>
      </c>
      <c r="C233" s="5" t="str">
        <f>[2]Общая!E222</f>
        <v xml:space="preserve">АО «Люберецкий городской жилищный трест» </v>
      </c>
      <c r="D233" s="6" t="str">
        <f>CONCATENATE([2]Общая!G222," ",[2]Общая!H222," ",[2]Общая!I222," 
", [2]Общая!K222," ",[2]Общая!L222)</f>
        <v>Хохлов  Иван  Юрьевич 
Заместитель главного инженера АО "ЛГЖТ" 1 год 7 мес.</v>
      </c>
      <c r="E233" s="7" t="str">
        <f>[2]Общая!M222</f>
        <v>очередная</v>
      </c>
      <c r="F233" s="7"/>
      <c r="G233" s="7" t="str">
        <f>[2]Общая!N222</f>
        <v>Контроль за эксплуатацией тепловых энергоустановок</v>
      </c>
      <c r="H233" s="15" t="str">
        <f>[2]Общая!S222</f>
        <v>ПТЭТЭ</v>
      </c>
      <c r="I233" s="8">
        <f>[2]Общая!V222</f>
        <v>0.60416666666666696</v>
      </c>
    </row>
    <row r="234" spans="2:9" s="3" customFormat="1" ht="108" customHeight="1" x14ac:dyDescent="0.25">
      <c r="B234" s="2">
        <v>220</v>
      </c>
      <c r="C234" s="5" t="str">
        <f>[2]Общая!E223</f>
        <v xml:space="preserve">АО «Люберецкий городской жилищный трест» </v>
      </c>
      <c r="D234" s="6" t="str">
        <f>CONCATENATE([2]Общая!G223," ",[2]Общая!H223," ",[2]Общая!I223," 
", [2]Общая!K223," ",[2]Общая!L223)</f>
        <v>Родионов   Александр Сергеевич 
Руководитель территориального управления № 4, 5 1 год 7 мес.</v>
      </c>
      <c r="E234" s="7" t="str">
        <f>[2]Общая!M223</f>
        <v>очередная</v>
      </c>
      <c r="F234" s="7"/>
      <c r="G234" s="7" t="str">
        <f>[2]Общая!N223</f>
        <v>Контроль за эксплуатацией тепловых энергоустановок</v>
      </c>
      <c r="H234" s="15" t="str">
        <f>[2]Общая!S223</f>
        <v>ПТЭТЭ</v>
      </c>
      <c r="I234" s="8">
        <f>[2]Общая!V223</f>
        <v>0.60416666666666696</v>
      </c>
    </row>
    <row r="235" spans="2:9" s="3" customFormat="1" ht="108" customHeight="1" x14ac:dyDescent="0.25">
      <c r="B235" s="2">
        <v>221</v>
      </c>
      <c r="C235" s="5" t="str">
        <f>[2]Общая!E224</f>
        <v xml:space="preserve">АО «Люберецкий городской жилищный трест» </v>
      </c>
      <c r="D235" s="6" t="str">
        <f>CONCATENATE([2]Общая!G224," ",[2]Общая!H224," ",[2]Общая!I224," 
", [2]Общая!K224," ",[2]Общая!L224)</f>
        <v>Кучер  Анастасия Валерьевна 
Руководитель территориального управления № 6, 7, 8 1 год 5 мес.</v>
      </c>
      <c r="E235" s="7" t="str">
        <f>[2]Общая!M224</f>
        <v>очередная</v>
      </c>
      <c r="F235" s="7"/>
      <c r="G235" s="7" t="str">
        <f>[2]Общая!N224</f>
        <v>Контроль за эксплуатацией тепловых энергоустановок</v>
      </c>
      <c r="H235" s="15" t="str">
        <f>[2]Общая!S224</f>
        <v>ПТЭТЭ</v>
      </c>
      <c r="I235" s="8">
        <f>[2]Общая!V224</f>
        <v>0.60416666666666696</v>
      </c>
    </row>
    <row r="236" spans="2:9" s="3" customFormat="1" ht="108" customHeight="1" x14ac:dyDescent="0.25">
      <c r="B236" s="2">
        <v>222</v>
      </c>
      <c r="C236" s="5" t="str">
        <f>[2]Общая!E225</f>
        <v xml:space="preserve">АО «Люберецкий городской жилищный трест» </v>
      </c>
      <c r="D236" s="6" t="str">
        <f>CONCATENATE([2]Общая!G225," ",[2]Общая!H225," ",[2]Общая!I225," 
", [2]Общая!K225," ",[2]Общая!L225)</f>
        <v>Подолина  Нина Сергеевна 
Руководитель территориального управления № 1, 9 1 год 4 мес.</v>
      </c>
      <c r="E236" s="7" t="str">
        <f>[2]Общая!M225</f>
        <v>очередная</v>
      </c>
      <c r="F236" s="7"/>
      <c r="G236" s="7" t="str">
        <f>[2]Общая!N225</f>
        <v>Контроль за эксплуатацией тепловых энергоустановок</v>
      </c>
      <c r="H236" s="15" t="str">
        <f>[2]Общая!S225</f>
        <v>ПТЭТЭ</v>
      </c>
      <c r="I236" s="8">
        <f>[2]Общая!V225</f>
        <v>0.60416666666666696</v>
      </c>
    </row>
    <row r="237" spans="2:9" s="3" customFormat="1" ht="103.5" customHeight="1" x14ac:dyDescent="0.25">
      <c r="B237" s="2">
        <v>223</v>
      </c>
      <c r="C237" s="5" t="str">
        <f>[2]Общая!E226</f>
        <v xml:space="preserve">АО «Люберецкий городской жилищный трест» </v>
      </c>
      <c r="D237" s="6" t="str">
        <f>CONCATENATE([2]Общая!G226," ",[2]Общая!H226," ",[2]Общая!I226," 
", [2]Общая!K226," ",[2]Общая!L226)</f>
        <v>Сергеева Елена Александровна 
Начальник Жилищно-эксплуатационного управления № 2  10 мес.</v>
      </c>
      <c r="E237" s="7" t="str">
        <f>[2]Общая!M226</f>
        <v>первичная</v>
      </c>
      <c r="F237" s="7"/>
      <c r="G237" s="7" t="str">
        <f>[2]Общая!N226</f>
        <v>Контроль за эксплуатацией тепловых энергоустановок</v>
      </c>
      <c r="H237" s="15" t="str">
        <f>[2]Общая!S226</f>
        <v>ПТЭТЭ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ООО "ТЭЛ-Электроника"</v>
      </c>
      <c r="D238" s="6" t="str">
        <f>CONCATENATE([2]Общая!G227," ",[2]Общая!H227," ",[2]Общая!I227," 
", [2]Общая!K227," ",[2]Общая!L227)</f>
        <v>Солодилов Андрей Анатольевич 
главный энергетик 1 год 1 месяц</v>
      </c>
      <c r="E238" s="7" t="str">
        <f>[2]Общая!M227</f>
        <v>очередная</v>
      </c>
      <c r="F238" s="7"/>
      <c r="G238" s="7" t="str">
        <f>[2]Общая!N227</f>
        <v>управленческий персонал</v>
      </c>
      <c r="H238" s="15" t="str">
        <f>[2]Общая!S227</f>
        <v>ПТЭТЭ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ВИПК МВД России</v>
      </c>
      <c r="D239" s="6" t="str">
        <f>CONCATENATE([2]Общая!G228," ",[2]Общая!H228," ",[2]Общая!I228," 
", [2]Общая!K228," ",[2]Общая!L228)</f>
        <v>Горбик Владимир  Никитович 
элетромонтер 9 лет</v>
      </c>
      <c r="E239" s="7" t="str">
        <f>[2]Общая!M228</f>
        <v>первичная</v>
      </c>
      <c r="F239" s="7" t="str">
        <f>[2]Общая!R228</f>
        <v>II гр. до 1000 В</v>
      </c>
      <c r="G239" s="7" t="str">
        <f>[2]Общая!N228</f>
        <v xml:space="preserve">оперативно-ремонтный персонал </v>
      </c>
      <c r="H239" s="15" t="str">
        <f>[2]Общая!S228</f>
        <v>ПТЭЭСиС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ВИПК МВД России</v>
      </c>
      <c r="D240" s="6" t="str">
        <f>CONCATENATE([2]Общая!G229," ",[2]Общая!H229," ",[2]Общая!I229," 
", [2]Общая!K229," ",[2]Общая!L229)</f>
        <v>Мореев  Алексей Анатольевич 
элетромонтер 9 лет</v>
      </c>
      <c r="E240" s="7" t="str">
        <f>[2]Общая!M229</f>
        <v>первичная</v>
      </c>
      <c r="F240" s="7" t="str">
        <f>[2]Общая!R229</f>
        <v>II гр. до 1000 В</v>
      </c>
      <c r="G240" s="7" t="str">
        <f>[2]Общая!N229</f>
        <v xml:space="preserve">оперативно-ремонтный персонал </v>
      </c>
      <c r="H240" s="15" t="str">
        <f>[2]Общая!S229</f>
        <v>ПТЭЭСиС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ВИПК МВД России</v>
      </c>
      <c r="D241" s="6" t="str">
        <f>CONCATENATE([2]Общая!G230," ",[2]Общая!H230," ",[2]Общая!I230," 
", [2]Общая!K230," ",[2]Общая!L230)</f>
        <v>Савин Виталий Александрович 
 начальник отдела 4 г</v>
      </c>
      <c r="E241" s="7" t="str">
        <f>[2]Общая!M230</f>
        <v>первичная</v>
      </c>
      <c r="F241" s="7" t="str">
        <f>[2]Общая!R230</f>
        <v>II гр. до  1000 В</v>
      </c>
      <c r="G241" s="7" t="str">
        <f>[2]Общая!N230</f>
        <v>административно-технический персонал</v>
      </c>
      <c r="H241" s="15" t="str">
        <f>[2]Общая!S230</f>
        <v>ПТЭЭСиС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ВИПК МВД России</v>
      </c>
      <c r="D242" s="6" t="str">
        <f>CONCATENATE([2]Общая!G231," ",[2]Общая!H231," ",[2]Общая!I231," 
", [2]Общая!K231," ",[2]Общая!L231)</f>
        <v>Кушарев Владимир Евгеньевич 
специалист по охране труда 2 мес</v>
      </c>
      <c r="E242" s="7" t="str">
        <f>[2]Общая!M231</f>
        <v>очередная</v>
      </c>
      <c r="F242" s="7" t="str">
        <f>[2]Общая!R231</f>
        <v>IV гр. до 1000 В</v>
      </c>
      <c r="G242" s="7" t="str">
        <f>[2]Общая!N231</f>
        <v>административно-технический персонал</v>
      </c>
      <c r="H242" s="15" t="str">
        <f>[2]Общая!S231</f>
        <v>ПТЭЭСиС</v>
      </c>
      <c r="I242" s="8">
        <f>[2]Общая!V231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[2]Общая!E232</f>
        <v>ООО "СМУ-59"</v>
      </c>
      <c r="D243" s="6" t="str">
        <f>CONCATENATE([2]Общая!G232," ",[2]Общая!H232," ",[2]Общая!I232," 
", [2]Общая!K232," ",[2]Общая!L232)</f>
        <v>Толкачев Анатолий Васильевич 
Директор 24 лет</v>
      </c>
      <c r="E243" s="7" t="str">
        <f>[2]Общая!M232</f>
        <v>очередная</v>
      </c>
      <c r="F243" s="7" t="str">
        <f>[2]Общая!R232</f>
        <v>IV группа до 1000В</v>
      </c>
      <c r="G243" s="7" t="str">
        <f>[2]Общая!N232</f>
        <v>административно-технический персонал</v>
      </c>
      <c r="H243" s="15" t="str">
        <f>[2]Общая!S232</f>
        <v>ПТЭЭПЭЭ</v>
      </c>
      <c r="I243" s="8">
        <f>[2]Общая!V232</f>
        <v>0.625</v>
      </c>
    </row>
    <row r="244" spans="2:9" s="3" customFormat="1" ht="103.5" customHeight="1" x14ac:dyDescent="0.25">
      <c r="B244" s="2">
        <v>230</v>
      </c>
      <c r="C244" s="5" t="str">
        <f>[2]Общая!E233</f>
        <v>ООО "МООН-ДИЗАЙН"</v>
      </c>
      <c r="D244" s="6" t="str">
        <f>CONCATENATE([2]Общая!G233," ",[2]Общая!H233," ",[2]Общая!I233," 
", [2]Общая!K233," ",[2]Общая!L233)</f>
        <v>Самйолов Артём Сергеевич 
Специалист по пожарной безопасности 3</v>
      </c>
      <c r="E244" s="7" t="str">
        <f>[2]Общая!M233</f>
        <v>первичная</v>
      </c>
      <c r="F244" s="7" t="str">
        <f>[2]Общая!R233</f>
        <v>II до и выше 1000 В</v>
      </c>
      <c r="G244" s="7" t="str">
        <f>[2]Общая!N233</f>
        <v>административно-технический персонал</v>
      </c>
      <c r="H244" s="15" t="str">
        <f>[2]Общая!S233</f>
        <v>ПТЭЭПЭЭ</v>
      </c>
      <c r="I244" s="8">
        <f>[2]Общая!V233</f>
        <v>0.625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"МООН-ДИЗАЙН"</v>
      </c>
      <c r="D245" s="6" t="str">
        <f>CONCATENATE([2]Общая!G234," ",[2]Общая!H234," ",[2]Общая!I234," 
", [2]Общая!K234," ",[2]Общая!L234)</f>
        <v>Буторин Александр Николаевич 
Мастер 3</v>
      </c>
      <c r="E245" s="7" t="str">
        <f>[2]Общая!M234</f>
        <v>очередная</v>
      </c>
      <c r="F245" s="7" t="str">
        <f>[2]Общая!R234</f>
        <v>IV до и выше 1000 В</v>
      </c>
      <c r="G245" s="7" t="str">
        <f>[2]Общая!N234</f>
        <v>административно-технический персонал</v>
      </c>
      <c r="H245" s="15" t="str">
        <f>[2]Общая!S234</f>
        <v>ПТЭЭПЭЭ</v>
      </c>
      <c r="I245" s="8">
        <f>[2]Общая!V234</f>
        <v>0.625</v>
      </c>
    </row>
    <row r="246" spans="2:9" s="3" customFormat="1" ht="91.5" customHeight="1" x14ac:dyDescent="0.25">
      <c r="B246" s="2">
        <v>232</v>
      </c>
      <c r="C246" s="5" t="str">
        <f>[2]Общая!E235</f>
        <v>ООО "МООН-ДИЗАЙН"</v>
      </c>
      <c r="D246" s="6" t="str">
        <f>CONCATENATE([2]Общая!G235," ",[2]Общая!H235," ",[2]Общая!I235," 
", [2]Общая!K235," ",[2]Общая!L235)</f>
        <v>Лобанов Владимир  Николаевич 
Электромонтажник 3</v>
      </c>
      <c r="E246" s="7" t="str">
        <f>[2]Общая!M235</f>
        <v>первичная</v>
      </c>
      <c r="F246" s="7" t="str">
        <f>[2]Общая!R235</f>
        <v>II до  1000 В</v>
      </c>
      <c r="G246" s="7" t="str">
        <f>[2]Общая!N235</f>
        <v>Ремонтный персонал</v>
      </c>
      <c r="H246" s="15" t="str">
        <f>[2]Общая!S235</f>
        <v>ПТЭЭПЭЭ</v>
      </c>
      <c r="I246" s="8">
        <f>[2]Общая!V235</f>
        <v>0.625</v>
      </c>
    </row>
    <row r="247" spans="2:9" s="3" customFormat="1" ht="75" customHeight="1" x14ac:dyDescent="0.25">
      <c r="B247" s="2">
        <v>233</v>
      </c>
      <c r="C247" s="5" t="str">
        <f>[2]Общая!E236</f>
        <v>ООО "МООН-ДИЗАЙН"</v>
      </c>
      <c r="D247" s="6" t="str">
        <f>CONCATENATE([2]Общая!G236," ",[2]Общая!H236," ",[2]Общая!I236," 
", [2]Общая!K236," ",[2]Общая!L236)</f>
        <v>Матвеев Николай  Валерьевич 
Старший слесарь аварийно-восстановительных работ 3</v>
      </c>
      <c r="E247" s="7" t="str">
        <f>[2]Общая!M236</f>
        <v>первичная</v>
      </c>
      <c r="F247" s="7" t="str">
        <f>[2]Общая!R236</f>
        <v>II до и выше 1000 В</v>
      </c>
      <c r="G247" s="7" t="str">
        <f>[2]Общая!N236</f>
        <v xml:space="preserve">оперативно-ремонтный персонал </v>
      </c>
      <c r="H247" s="15" t="str">
        <f>[2]Общая!S236</f>
        <v>ПТЭЭПЭЭ</v>
      </c>
      <c r="I247" s="8">
        <f>[2]Общая!V236</f>
        <v>0.625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"МООН-ДИЗАЙН"</v>
      </c>
      <c r="D248" s="6" t="str">
        <f>CONCATENATE([2]Общая!G237," ",[2]Общая!H237," ",[2]Общая!I237," 
", [2]Общая!K237," ",[2]Общая!L237)</f>
        <v>Савин Денис Юрьевич 
Машинист котельной установки 3</v>
      </c>
      <c r="E248" s="7" t="str">
        <f>[2]Общая!M237</f>
        <v>первичная</v>
      </c>
      <c r="F248" s="7" t="str">
        <f>[2]Общая!R237</f>
        <v>II до 1000 В</v>
      </c>
      <c r="G248" s="7" t="str">
        <f>[2]Общая!N237</f>
        <v>Ремонтный персонал</v>
      </c>
      <c r="H248" s="15" t="str">
        <f>[2]Общая!S237</f>
        <v>ПТЭЭПЭЭ</v>
      </c>
      <c r="I248" s="8">
        <f>[2]Общая!V237</f>
        <v>0.625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"МООН-ДИЗАЙН"</v>
      </c>
      <c r="D249" s="6" t="str">
        <f>CONCATENATE([2]Общая!G238," ",[2]Общая!H238," ",[2]Общая!I238," 
", [2]Общая!K238," ",[2]Общая!L238)</f>
        <v>Хусаинов Радик  Касымович 
Мастер по системам отопления, вентиляции и кондиционирования 3</v>
      </c>
      <c r="E249" s="7" t="str">
        <f>[2]Общая!M238</f>
        <v>первичная</v>
      </c>
      <c r="F249" s="7" t="str">
        <f>[2]Общая!R238</f>
        <v>II до и выше 1000 В</v>
      </c>
      <c r="G249" s="7" t="str">
        <f>[2]Общая!N238</f>
        <v>административно-технический персонал</v>
      </c>
      <c r="H249" s="15" t="str">
        <f>[2]Общая!S238</f>
        <v>ПТЭЭПЭЭ</v>
      </c>
      <c r="I249" s="8">
        <f>[2]Общая!V238</f>
        <v>0.625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"МООН-ДИЗАЙН"</v>
      </c>
      <c r="D250" s="6" t="str">
        <f>CONCATENATE([2]Общая!G239," ",[2]Общая!H239," ",[2]Общая!I239," 
", [2]Общая!K239," ",[2]Общая!L239)</f>
        <v>Черняев Олег Игоревич 
Старший слесарь аварийно-восстановительных работ 2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Ремонтный персонал</v>
      </c>
      <c r="H250" s="15" t="str">
        <f>[2]Общая!S239</f>
        <v>ПТЭЭПЭЭ</v>
      </c>
      <c r="I250" s="8">
        <f>[2]Общая!V239</f>
        <v>0.625</v>
      </c>
    </row>
    <row r="251" spans="2:9" s="3" customFormat="1" ht="96" customHeight="1" x14ac:dyDescent="0.25">
      <c r="B251" s="2">
        <v>237</v>
      </c>
      <c r="C251" s="5" t="str">
        <f>[2]Общая!E240</f>
        <v>АО "ФЦДТ "Союз"</v>
      </c>
      <c r="D251" s="6" t="str">
        <f>CONCATENATE([2]Общая!G240," ",[2]Общая!H240," ",[2]Общая!I240," 
", [2]Общая!K240," ",[2]Общая!L240)</f>
        <v>Кричевцов Василий Васильевич 
Заместитель главного инженера 19 лет</v>
      </c>
      <c r="E251" s="7" t="str">
        <f>[2]Общая!M240</f>
        <v>очередная</v>
      </c>
      <c r="F251" s="7"/>
      <c r="G251" s="7" t="str">
        <f>[2]Общая!N240</f>
        <v>Руководящий работник</v>
      </c>
      <c r="H251" s="15" t="str">
        <f>[2]Общая!S240</f>
        <v>ПТЭТЭ</v>
      </c>
      <c r="I251" s="8">
        <f>[2]Общая!V240</f>
        <v>0.625</v>
      </c>
    </row>
    <row r="252" spans="2:9" s="3" customFormat="1" ht="96" customHeight="1" x14ac:dyDescent="0.25">
      <c r="B252" s="2">
        <v>238</v>
      </c>
      <c r="C252" s="5" t="str">
        <f>[2]Общая!E241</f>
        <v>АО "ФЦДТ "Союз"</v>
      </c>
      <c r="D252" s="6" t="str">
        <f>CONCATENATE([2]Общая!G241," ",[2]Общая!H241," ",[2]Общая!I241," 
", [2]Общая!K241," ",[2]Общая!L241)</f>
        <v>Бобков Иван Владимирович 
Главный энергетик 2 мес.</v>
      </c>
      <c r="E252" s="7" t="str">
        <f>[2]Общая!M241</f>
        <v>очередная</v>
      </c>
      <c r="F252" s="7"/>
      <c r="G252" s="7" t="str">
        <f>[2]Общая!N241</f>
        <v>Руководящий работник</v>
      </c>
      <c r="H252" s="15" t="str">
        <f>[2]Общая!S241</f>
        <v>ПТЭТЭ</v>
      </c>
      <c r="I252" s="8">
        <f>[2]Общая!V241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[2]Общая!E242</f>
        <v>АО "ФЦДТ "Союз"</v>
      </c>
      <c r="D253" s="6" t="str">
        <f>CONCATENATE([2]Общая!G242," ",[2]Общая!H242," ",[2]Общая!I242," 
", [2]Общая!K242," ",[2]Общая!L242)</f>
        <v>Гарафутдинов Юрий Фаритдинович 
Заместитель главного энергетика 18 лет</v>
      </c>
      <c r="E253" s="7" t="str">
        <f>[2]Общая!M242</f>
        <v>очередная</v>
      </c>
      <c r="F253" s="7"/>
      <c r="G253" s="7" t="str">
        <f>[2]Общая!N242</f>
        <v>Руководящий работник</v>
      </c>
      <c r="H253" s="15" t="str">
        <f>[2]Общая!S242</f>
        <v>ПТЭТЭ</v>
      </c>
      <c r="I253" s="8">
        <f>[2]Общая!V242</f>
        <v>0.625</v>
      </c>
    </row>
    <row r="254" spans="2:9" s="3" customFormat="1" ht="99.75" customHeight="1" x14ac:dyDescent="0.25">
      <c r="B254" s="2">
        <v>240</v>
      </c>
      <c r="C254" s="5" t="str">
        <f>[2]Общая!E243</f>
        <v>АО "ФЦДТ "Союз"</v>
      </c>
      <c r="D254" s="6" t="str">
        <f>CONCATENATE([2]Общая!G243," ",[2]Общая!H243," ",[2]Общая!I243," 
", [2]Общая!K243," ",[2]Общая!L243)</f>
        <v>Шаповалов Вячеслав Геннадьевич 
Начальник группы по эксплуатации энергоустановок 1,3 года</v>
      </c>
      <c r="E254" s="7" t="str">
        <f>[2]Общая!M243</f>
        <v>очередная</v>
      </c>
      <c r="F254" s="7"/>
      <c r="G254" s="7" t="str">
        <f>[2]Общая!N243</f>
        <v>Руководящий работник</v>
      </c>
      <c r="H254" s="15" t="str">
        <f>[2]Общая!S243</f>
        <v>ПТЭТЭ</v>
      </c>
      <c r="I254" s="8">
        <f>[2]Общая!V243</f>
        <v>0.625</v>
      </c>
    </row>
    <row r="255" spans="2:9" s="3" customFormat="1" ht="96.75" customHeight="1" x14ac:dyDescent="0.25">
      <c r="B255" s="2">
        <v>241</v>
      </c>
      <c r="C255" s="5" t="str">
        <f>[2]Общая!E244</f>
        <v>АО "ФЦДТ "Союз"</v>
      </c>
      <c r="D255" s="6" t="str">
        <f>CONCATENATE([2]Общая!G244," ",[2]Общая!H244," ",[2]Общая!I244," 
", [2]Общая!K244," ",[2]Общая!L244)</f>
        <v>Яловой Данил Владимирович 
Инженер-энергетик 1 категории 1,3 года</v>
      </c>
      <c r="E255" s="7" t="str">
        <f>[2]Общая!M244</f>
        <v>первичная</v>
      </c>
      <c r="F255" s="7"/>
      <c r="G255" s="7" t="str">
        <f>[2]Общая!N244</f>
        <v>Специалист</v>
      </c>
      <c r="H255" s="15" t="str">
        <f>[2]Общая!S244</f>
        <v>ПТЭТЭ</v>
      </c>
      <c r="I255" s="8">
        <f>[2]Общая!V244</f>
        <v>0.625</v>
      </c>
    </row>
    <row r="256" spans="2:9" s="3" customFormat="1" ht="93" customHeight="1" x14ac:dyDescent="0.25">
      <c r="B256" s="2">
        <v>242</v>
      </c>
      <c r="C256" s="5" t="str">
        <f>[2]Общая!E245</f>
        <v>АО "ФЦДТ "Союз"</v>
      </c>
      <c r="D256" s="6" t="str">
        <f>CONCATENATE([2]Общая!G245," ",[2]Общая!H245," ",[2]Общая!I245," 
", [2]Общая!K245," ",[2]Общая!L245)</f>
        <v>Бараков Илья Стоянов 
Начальник цеха 22 года</v>
      </c>
      <c r="E256" s="7" t="str">
        <f>[2]Общая!M245</f>
        <v>очередная</v>
      </c>
      <c r="F256" s="7"/>
      <c r="G256" s="7" t="str">
        <f>[2]Общая!N245</f>
        <v>руководитель структурного подразделения</v>
      </c>
      <c r="H256" s="15" t="str">
        <f>[2]Общая!S245</f>
        <v>ПТЭТЭ</v>
      </c>
      <c r="I256" s="8">
        <f>[2]Общая!V245</f>
        <v>0.625</v>
      </c>
    </row>
    <row r="257" spans="2:9" s="3" customFormat="1" ht="94.5" customHeight="1" x14ac:dyDescent="0.25">
      <c r="B257" s="2">
        <v>243</v>
      </c>
      <c r="C257" s="5" t="str">
        <f>[2]Общая!E246</f>
        <v>АО "ФЦДТ "Союз"</v>
      </c>
      <c r="D257" s="6" t="str">
        <f>CONCATENATE([2]Общая!G246," ",[2]Общая!H246," ",[2]Общая!I246," 
", [2]Общая!K246," ",[2]Общая!L246)</f>
        <v>Безин Олег Николаевич 
Заместитель начальника цеха 13 лет</v>
      </c>
      <c r="E257" s="7" t="str">
        <f>[2]Общая!M246</f>
        <v>первичная</v>
      </c>
      <c r="F257" s="7"/>
      <c r="G257" s="7" t="str">
        <f>[2]Общая!N246</f>
        <v>руководитель структурного подразделения</v>
      </c>
      <c r="H257" s="15" t="str">
        <f>[2]Общая!S246</f>
        <v>ПТЭТЭ</v>
      </c>
      <c r="I257" s="8">
        <f>[2]Общая!V246</f>
        <v>0.625</v>
      </c>
    </row>
    <row r="258" spans="2:9" s="3" customFormat="1" ht="97.5" customHeight="1" x14ac:dyDescent="0.25">
      <c r="B258" s="2">
        <v>244</v>
      </c>
      <c r="C258" s="5" t="str">
        <f>[2]Общая!E247</f>
        <v>АО "ФЦДТ "Союз"</v>
      </c>
      <c r="D258" s="6" t="str">
        <f>CONCATENATE([2]Общая!G247," ",[2]Общая!H247," ",[2]Общая!I247," 
", [2]Общая!K247," ",[2]Общая!L247)</f>
        <v>Щербаков Григорий Алексеевич 
Энергетик  цеха 1,1 год</v>
      </c>
      <c r="E258" s="7" t="str">
        <f>[2]Общая!M247</f>
        <v>первичная</v>
      </c>
      <c r="F258" s="7"/>
      <c r="G258" s="7" t="str">
        <f>[2]Общая!N247</f>
        <v>Специалист</v>
      </c>
      <c r="H258" s="15" t="str">
        <f>[2]Общая!S247</f>
        <v>ПТЭТЭ</v>
      </c>
      <c r="I258" s="8">
        <f>[2]Общая!V247</f>
        <v>0.625</v>
      </c>
    </row>
    <row r="259" spans="2:9" s="3" customFormat="1" ht="90" customHeight="1" x14ac:dyDescent="0.25">
      <c r="B259" s="2">
        <v>245</v>
      </c>
      <c r="C259" s="5" t="str">
        <f>[2]Общая!E248</f>
        <v>АО "ЛЗМ"</v>
      </c>
      <c r="D259" s="6" t="str">
        <f>CONCATENATE([2]Общая!G248," ",[2]Общая!H248," ",[2]Общая!I248," 
", [2]Общая!K248," ",[2]Общая!L248)</f>
        <v>Прохоров Владимир  Викторович 
Начальник ЛВВИ 10 лет</v>
      </c>
      <c r="E259" s="7" t="str">
        <f>[2]Общая!M248</f>
        <v>очередная</v>
      </c>
      <c r="F259" s="7" t="str">
        <f>[2]Общая!R248</f>
        <v>V до и выше 1000 В</v>
      </c>
      <c r="G259" s="7" t="str">
        <f>[2]Общая!N248</f>
        <v>административно-технический персонал, с правом испытания оборудования повышенным напряжением</v>
      </c>
      <c r="H259" s="15" t="str">
        <f>[2]Общая!S248</f>
        <v>ПТЭЭПЭЭ</v>
      </c>
      <c r="I259" s="8">
        <f>[2]Общая!V248</f>
        <v>0.625</v>
      </c>
    </row>
    <row r="260" spans="2:9" s="3" customFormat="1" ht="97.5" customHeight="1" x14ac:dyDescent="0.25">
      <c r="B260" s="1"/>
      <c r="C260" s="1"/>
      <c r="D260" s="11" t="s">
        <v>21</v>
      </c>
      <c r="E260" s="10"/>
      <c r="F260" s="10"/>
      <c r="G260" s="10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2026-04-30T11:33:57Z</dcterms:modified>
</cp:coreProperties>
</file>